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eadcee37ca624eeb/Solarverein/Auswertungen/2020/"/>
    </mc:Choice>
  </mc:AlternateContent>
  <xr:revisionPtr revIDLastSave="0" documentId="8_{03ECAC69-FDF5-48E5-8985-9544DED913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chaubild täglich" sheetId="1" r:id="rId1"/>
    <sheet name="Schaubild Summe" sheetId="3" r:id="rId2"/>
    <sheet name="Jahrestabelle" sheetId="2" r:id="rId3"/>
    <sheet name="Jahresvergleich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0" i="2" l="1"/>
  <c r="D370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32" i="2"/>
  <c r="E233" i="2"/>
  <c r="E234" i="2"/>
  <c r="E235" i="2"/>
  <c r="E236" i="2"/>
  <c r="E237" i="2"/>
  <c r="E238" i="2"/>
  <c r="E23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91" i="2"/>
  <c r="E92" i="2"/>
  <c r="E93" i="2"/>
  <c r="E94" i="2"/>
  <c r="E95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70" i="2"/>
  <c r="E71" i="2"/>
  <c r="E72" i="2"/>
  <c r="E73" i="2"/>
  <c r="E74" i="2"/>
  <c r="E75" i="2"/>
  <c r="E76" i="2"/>
  <c r="E63" i="2"/>
  <c r="E64" i="2"/>
  <c r="E65" i="2"/>
  <c r="E66" i="2"/>
  <c r="E67" i="2"/>
  <c r="E68" i="2"/>
  <c r="E69" i="2"/>
  <c r="E57" i="2"/>
  <c r="E58" i="2"/>
  <c r="E59" i="2"/>
  <c r="E60" i="2"/>
  <c r="E61" i="2"/>
  <c r="E62" i="2"/>
  <c r="E50" i="2"/>
  <c r="E51" i="2"/>
  <c r="E52" i="2"/>
  <c r="E53" i="2"/>
  <c r="E54" i="2"/>
  <c r="E55" i="2"/>
  <c r="E56" i="2"/>
  <c r="E44" i="2"/>
  <c r="E45" i="2"/>
  <c r="E46" i="2"/>
  <c r="E47" i="2"/>
  <c r="E48" i="2"/>
  <c r="E49" i="2"/>
  <c r="E37" i="2"/>
  <c r="E38" i="2"/>
  <c r="E39" i="2"/>
  <c r="E40" i="2"/>
  <c r="E41" i="2"/>
  <c r="E42" i="2"/>
  <c r="E43" i="2"/>
  <c r="E30" i="2"/>
  <c r="E31" i="2"/>
  <c r="E32" i="2"/>
  <c r="E33" i="2"/>
  <c r="E34" i="2"/>
  <c r="E35" i="2"/>
  <c r="E36" i="2"/>
  <c r="E23" i="2"/>
  <c r="E24" i="2"/>
  <c r="E25" i="2"/>
  <c r="E26" i="2"/>
  <c r="E27" i="2"/>
  <c r="E28" i="2"/>
  <c r="E29" i="2"/>
  <c r="E16" i="2"/>
  <c r="E17" i="2"/>
  <c r="E18" i="2"/>
  <c r="E19" i="2"/>
  <c r="E20" i="2"/>
  <c r="E21" i="2"/>
  <c r="E22" i="2"/>
  <c r="E7" i="2"/>
  <c r="E8" i="2"/>
  <c r="E9" i="2"/>
  <c r="E10" i="2"/>
  <c r="E11" i="2"/>
  <c r="E12" i="2"/>
  <c r="E13" i="2"/>
  <c r="E14" i="2"/>
  <c r="E15" i="2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E5" i="2"/>
  <c r="E6" i="2"/>
  <c r="D246" i="2" l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</calcChain>
</file>

<file path=xl/sharedStrings.xml><?xml version="1.0" encoding="utf-8"?>
<sst xmlns="http://schemas.openxmlformats.org/spreadsheetml/2006/main" count="45" uniqueCount="16">
  <si>
    <t>Datum</t>
  </si>
  <si>
    <t>täglicher</t>
  </si>
  <si>
    <t xml:space="preserve">Ertrag in kWh </t>
  </si>
  <si>
    <t>gesamter</t>
  </si>
  <si>
    <t>Ertrag in kWh</t>
  </si>
  <si>
    <t>Mittelwert</t>
  </si>
  <si>
    <t>Ziel-</t>
  </si>
  <si>
    <t>mittelwert</t>
  </si>
  <si>
    <t>Jahresziel</t>
  </si>
  <si>
    <t>Jahresvergleich</t>
  </si>
  <si>
    <t>Jahr</t>
  </si>
  <si>
    <t xml:space="preserve">                   Ertrag</t>
  </si>
  <si>
    <t>kWh (5,5Monate)</t>
  </si>
  <si>
    <t>kWh</t>
  </si>
  <si>
    <t>bis zum 30.6. eines Jahres</t>
  </si>
  <si>
    <t>Energieerträge im Jahr 2020:  täglich und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</si>
</sst>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0.0"/>
  </numFmts>
  <fonts count="14" x14ac:knownFonts="1">
    <font>
      <sz val="10"/>
      <name val="Arial"/>
    </font>
    <font>
      <sz val="7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20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1" xfId="0" applyFont="1" applyBorder="1"/>
    <xf numFmtId="165" fontId="8" fillId="0" borderId="0" xfId="0" applyNumberFormat="1" applyFont="1" applyAlignment="1">
      <alignment horizontal="center"/>
    </xf>
    <xf numFmtId="0" fontId="9" fillId="0" borderId="1" xfId="0" applyFont="1" applyBorder="1"/>
    <xf numFmtId="0" fontId="3" fillId="0" borderId="0" xfId="0" applyFont="1"/>
    <xf numFmtId="0" fontId="0" fillId="0" borderId="1" xfId="0" applyBorder="1"/>
    <xf numFmtId="1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Tägliche Energierträge im Jahre 2020 in kWh</a:t>
            </a: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de-DE" sz="1000" b="1" i="0" u="none" strike="noStrike" baseline="0">
                <a:solidFill>
                  <a:srgbClr val="00FF00"/>
                </a:solidFill>
                <a:latin typeface="Arial"/>
                <a:cs typeface="Arial"/>
              </a:rPr>
              <a:t>grüne Linie:   </a:t>
            </a: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gleitender Durchschnitt </a:t>
            </a:r>
            <a:endParaRPr lang="de-DE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</a:t>
            </a:r>
            <a:r>
              <a:rPr lang="de-DE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rote Linie</a:t>
            </a: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  <a:r>
              <a:rPr lang="de-DE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Zieldurchschnitt am Jahresende</a:t>
            </a:r>
          </a:p>
        </c:rich>
      </c:tx>
      <c:layout>
        <c:manualLayout>
          <c:xMode val="edge"/>
          <c:yMode val="edge"/>
          <c:x val="0.24538779386245224"/>
          <c:y val="1.03856914017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73126100351366E-2"/>
          <c:y val="0.13860862306251817"/>
          <c:w val="0.92066524341230593"/>
          <c:h val="0.787554617993667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Jahrestabelle!$B$5:$B$369</c:f>
              <c:numCache>
                <c:formatCode>d/m</c:formatCode>
                <c:ptCount val="365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</c:numCache>
            </c:numRef>
          </c:cat>
          <c:val>
            <c:numRef>
              <c:f>Jahrestabelle!$C$5:$C$370</c:f>
              <c:numCache>
                <c:formatCode>0.0</c:formatCode>
                <c:ptCount val="366"/>
                <c:pt idx="0">
                  <c:v>7.7149999999999999</c:v>
                </c:pt>
                <c:pt idx="1">
                  <c:v>3.52</c:v>
                </c:pt>
                <c:pt idx="2">
                  <c:v>0.499</c:v>
                </c:pt>
                <c:pt idx="3">
                  <c:v>1.2929999999999999</c:v>
                </c:pt>
                <c:pt idx="4">
                  <c:v>1.1419999999999999</c:v>
                </c:pt>
                <c:pt idx="5">
                  <c:v>7.7960000000000003</c:v>
                </c:pt>
                <c:pt idx="6">
                  <c:v>2.5590000000000002</c:v>
                </c:pt>
                <c:pt idx="7">
                  <c:v>1.0920000000000001</c:v>
                </c:pt>
                <c:pt idx="8">
                  <c:v>1.417</c:v>
                </c:pt>
                <c:pt idx="9">
                  <c:v>1.9950000000000001</c:v>
                </c:pt>
                <c:pt idx="10">
                  <c:v>7.2050000000000001</c:v>
                </c:pt>
                <c:pt idx="11">
                  <c:v>2.468</c:v>
                </c:pt>
                <c:pt idx="12">
                  <c:v>5.7329999999999997</c:v>
                </c:pt>
                <c:pt idx="13">
                  <c:v>1.4279999999999999</c:v>
                </c:pt>
                <c:pt idx="14">
                  <c:v>9.8369999999999997</c:v>
                </c:pt>
                <c:pt idx="15">
                  <c:v>18.492000000000001</c:v>
                </c:pt>
                <c:pt idx="16">
                  <c:v>2.2330000000000001</c:v>
                </c:pt>
                <c:pt idx="17">
                  <c:v>1.9910000000000001</c:v>
                </c:pt>
                <c:pt idx="18">
                  <c:v>7.1950000000000003</c:v>
                </c:pt>
                <c:pt idx="19">
                  <c:v>6.4059999999999997</c:v>
                </c:pt>
                <c:pt idx="20">
                  <c:v>22.050999999999998</c:v>
                </c:pt>
                <c:pt idx="21">
                  <c:v>1.361</c:v>
                </c:pt>
                <c:pt idx="22">
                  <c:v>4.6429999999999998</c:v>
                </c:pt>
                <c:pt idx="23">
                  <c:v>1.1200000000000001</c:v>
                </c:pt>
                <c:pt idx="24">
                  <c:v>1.512</c:v>
                </c:pt>
                <c:pt idx="25">
                  <c:v>15.592000000000001</c:v>
                </c:pt>
                <c:pt idx="26">
                  <c:v>0.92100000000000004</c:v>
                </c:pt>
                <c:pt idx="27">
                  <c:v>1.625</c:v>
                </c:pt>
                <c:pt idx="28">
                  <c:v>3.0009999999999999</c:v>
                </c:pt>
                <c:pt idx="29">
                  <c:v>12.372</c:v>
                </c:pt>
                <c:pt idx="30">
                  <c:v>9.3369999999999997</c:v>
                </c:pt>
                <c:pt idx="31">
                  <c:v>1.7509999999999999</c:v>
                </c:pt>
                <c:pt idx="32">
                  <c:v>1.014</c:v>
                </c:pt>
                <c:pt idx="33">
                  <c:v>2.7570000000000001</c:v>
                </c:pt>
                <c:pt idx="34">
                  <c:v>5.7409999999999997</c:v>
                </c:pt>
                <c:pt idx="35">
                  <c:v>20.414000000000001</c:v>
                </c:pt>
                <c:pt idx="36">
                  <c:v>3.3570000000000002</c:v>
                </c:pt>
                <c:pt idx="37">
                  <c:v>29.41</c:v>
                </c:pt>
                <c:pt idx="38">
                  <c:v>10.183999999999999</c:v>
                </c:pt>
                <c:pt idx="39">
                  <c:v>8.6</c:v>
                </c:pt>
                <c:pt idx="40">
                  <c:v>8.2550000000000008</c:v>
                </c:pt>
                <c:pt idx="41">
                  <c:v>11.378</c:v>
                </c:pt>
                <c:pt idx="42">
                  <c:v>10.49</c:v>
                </c:pt>
                <c:pt idx="43">
                  <c:v>1.782</c:v>
                </c:pt>
                <c:pt idx="44">
                  <c:v>2.9289999999999998</c:v>
                </c:pt>
                <c:pt idx="45">
                  <c:v>25.466999999999999</c:v>
                </c:pt>
                <c:pt idx="46">
                  <c:v>3.2309999999999999</c:v>
                </c:pt>
                <c:pt idx="47">
                  <c:v>17.033999999999999</c:v>
                </c:pt>
                <c:pt idx="48">
                  <c:v>6.4370000000000003</c:v>
                </c:pt>
                <c:pt idx="49">
                  <c:v>14.289</c:v>
                </c:pt>
                <c:pt idx="50">
                  <c:v>7.4790000000000001</c:v>
                </c:pt>
                <c:pt idx="51">
                  <c:v>18.789000000000001</c:v>
                </c:pt>
                <c:pt idx="52">
                  <c:v>4.2110000000000003</c:v>
                </c:pt>
                <c:pt idx="53">
                  <c:v>1.4430000000000001</c:v>
                </c:pt>
                <c:pt idx="54">
                  <c:v>3.3809999999999998</c:v>
                </c:pt>
                <c:pt idx="55">
                  <c:v>20.640999999999998</c:v>
                </c:pt>
                <c:pt idx="56">
                  <c:v>7.3</c:v>
                </c:pt>
                <c:pt idx="57">
                  <c:v>5.6879999999999997</c:v>
                </c:pt>
                <c:pt idx="58">
                  <c:v>19.196999999999999</c:v>
                </c:pt>
                <c:pt idx="59">
                  <c:v>18.381</c:v>
                </c:pt>
                <c:pt idx="60">
                  <c:v>13.725</c:v>
                </c:pt>
                <c:pt idx="61">
                  <c:v>12.391</c:v>
                </c:pt>
                <c:pt idx="62">
                  <c:v>26.655999999999999</c:v>
                </c:pt>
                <c:pt idx="63">
                  <c:v>14.446999999999999</c:v>
                </c:pt>
                <c:pt idx="64">
                  <c:v>5.258</c:v>
                </c:pt>
                <c:pt idx="65">
                  <c:v>3.6749999999999998</c:v>
                </c:pt>
                <c:pt idx="66">
                  <c:v>31.155999999999999</c:v>
                </c:pt>
                <c:pt idx="67">
                  <c:v>14.041</c:v>
                </c:pt>
                <c:pt idx="68">
                  <c:v>17.355</c:v>
                </c:pt>
                <c:pt idx="69">
                  <c:v>3.5779999999999998</c:v>
                </c:pt>
                <c:pt idx="70">
                  <c:v>10.654</c:v>
                </c:pt>
                <c:pt idx="71">
                  <c:v>41.252000000000002</c:v>
                </c:pt>
                <c:pt idx="72">
                  <c:v>25.055</c:v>
                </c:pt>
                <c:pt idx="73">
                  <c:v>32.430999999999997</c:v>
                </c:pt>
                <c:pt idx="74">
                  <c:v>26.042999999999999</c:v>
                </c:pt>
                <c:pt idx="75">
                  <c:v>36.112000000000002</c:v>
                </c:pt>
                <c:pt idx="76">
                  <c:v>48.255000000000003</c:v>
                </c:pt>
                <c:pt idx="77">
                  <c:v>44.514000000000003</c:v>
                </c:pt>
                <c:pt idx="78">
                  <c:v>31.24</c:v>
                </c:pt>
                <c:pt idx="79">
                  <c:v>3.4470000000000001</c:v>
                </c:pt>
                <c:pt idx="80">
                  <c:v>42.451000000000001</c:v>
                </c:pt>
                <c:pt idx="81">
                  <c:v>57.683999999999997</c:v>
                </c:pt>
                <c:pt idx="82">
                  <c:v>54.945999999999998</c:v>
                </c:pt>
                <c:pt idx="83">
                  <c:v>53.792000000000002</c:v>
                </c:pt>
                <c:pt idx="84">
                  <c:v>54.606999999999999</c:v>
                </c:pt>
                <c:pt idx="85">
                  <c:v>54.445</c:v>
                </c:pt>
                <c:pt idx="86">
                  <c:v>48.542000000000002</c:v>
                </c:pt>
                <c:pt idx="87">
                  <c:v>50.517000000000003</c:v>
                </c:pt>
                <c:pt idx="88">
                  <c:v>9.2579999999999991</c:v>
                </c:pt>
                <c:pt idx="89">
                  <c:v>25.565000000000001</c:v>
                </c:pt>
                <c:pt idx="90">
                  <c:v>54.567999999999998</c:v>
                </c:pt>
                <c:pt idx="91">
                  <c:v>52.43</c:v>
                </c:pt>
                <c:pt idx="92">
                  <c:v>21.818999999999999</c:v>
                </c:pt>
                <c:pt idx="93">
                  <c:v>13.452</c:v>
                </c:pt>
                <c:pt idx="94">
                  <c:v>56.154000000000003</c:v>
                </c:pt>
                <c:pt idx="95">
                  <c:v>54.435000000000002</c:v>
                </c:pt>
                <c:pt idx="96">
                  <c:v>52.926000000000002</c:v>
                </c:pt>
                <c:pt idx="97">
                  <c:v>37.917999999999999</c:v>
                </c:pt>
                <c:pt idx="98">
                  <c:v>47.761000000000003</c:v>
                </c:pt>
                <c:pt idx="99">
                  <c:v>49.954000000000001</c:v>
                </c:pt>
                <c:pt idx="100">
                  <c:v>54.008000000000003</c:v>
                </c:pt>
                <c:pt idx="101">
                  <c:v>54.412999999999997</c:v>
                </c:pt>
                <c:pt idx="102">
                  <c:v>50.137999999999998</c:v>
                </c:pt>
                <c:pt idx="103">
                  <c:v>42.908999999999999</c:v>
                </c:pt>
                <c:pt idx="104">
                  <c:v>28.573</c:v>
                </c:pt>
                <c:pt idx="105">
                  <c:v>55.070999999999998</c:v>
                </c:pt>
                <c:pt idx="106">
                  <c:v>49.561999999999998</c:v>
                </c:pt>
                <c:pt idx="107">
                  <c:v>53.323</c:v>
                </c:pt>
                <c:pt idx="108">
                  <c:v>30.425000000000001</c:v>
                </c:pt>
                <c:pt idx="109">
                  <c:v>57.167999999999999</c:v>
                </c:pt>
                <c:pt idx="110">
                  <c:v>60.018000000000001</c:v>
                </c:pt>
                <c:pt idx="111">
                  <c:v>59.802</c:v>
                </c:pt>
                <c:pt idx="112">
                  <c:v>59.357999999999997</c:v>
                </c:pt>
                <c:pt idx="113">
                  <c:v>55.244999999999997</c:v>
                </c:pt>
                <c:pt idx="114">
                  <c:v>54.792000000000002</c:v>
                </c:pt>
                <c:pt idx="115">
                  <c:v>50.622999999999998</c:v>
                </c:pt>
                <c:pt idx="116">
                  <c:v>56.255000000000003</c:v>
                </c:pt>
                <c:pt idx="117">
                  <c:v>54.09</c:v>
                </c:pt>
                <c:pt idx="118">
                  <c:v>19.193000000000001</c:v>
                </c:pt>
                <c:pt idx="119">
                  <c:v>19.888999999999999</c:v>
                </c:pt>
                <c:pt idx="120">
                  <c:v>37.807000000000002</c:v>
                </c:pt>
                <c:pt idx="121">
                  <c:v>30.36</c:v>
                </c:pt>
                <c:pt idx="122">
                  <c:v>29.818999999999999</c:v>
                </c:pt>
                <c:pt idx="123">
                  <c:v>38.517000000000003</c:v>
                </c:pt>
                <c:pt idx="124">
                  <c:v>34.844999999999999</c:v>
                </c:pt>
                <c:pt idx="125">
                  <c:v>52.929000000000002</c:v>
                </c:pt>
                <c:pt idx="126">
                  <c:v>59.466000000000001</c:v>
                </c:pt>
                <c:pt idx="127">
                  <c:v>56.125999999999998</c:v>
                </c:pt>
                <c:pt idx="128">
                  <c:v>52.773000000000003</c:v>
                </c:pt>
                <c:pt idx="129">
                  <c:v>47.969000000000001</c:v>
                </c:pt>
                <c:pt idx="130">
                  <c:v>19.175000000000001</c:v>
                </c:pt>
                <c:pt idx="131">
                  <c:v>39.418999999999997</c:v>
                </c:pt>
                <c:pt idx="132">
                  <c:v>34.319000000000003</c:v>
                </c:pt>
                <c:pt idx="133">
                  <c:v>33.918999999999997</c:v>
                </c:pt>
                <c:pt idx="134">
                  <c:v>56.710999999999999</c:v>
                </c:pt>
                <c:pt idx="135">
                  <c:v>45.381999999999998</c:v>
                </c:pt>
                <c:pt idx="136">
                  <c:v>38.819000000000003</c:v>
                </c:pt>
                <c:pt idx="137">
                  <c:v>41.902999999999999</c:v>
                </c:pt>
                <c:pt idx="138">
                  <c:v>56.506999999999998</c:v>
                </c:pt>
                <c:pt idx="139">
                  <c:v>39.195999999999998</c:v>
                </c:pt>
                <c:pt idx="140">
                  <c:v>28.131</c:v>
                </c:pt>
                <c:pt idx="141">
                  <c:v>56.19</c:v>
                </c:pt>
                <c:pt idx="142">
                  <c:v>20.898</c:v>
                </c:pt>
                <c:pt idx="143">
                  <c:v>35.337000000000003</c:v>
                </c:pt>
                <c:pt idx="144">
                  <c:v>20.998999999999999</c:v>
                </c:pt>
                <c:pt idx="145">
                  <c:v>35.847999999999999</c:v>
                </c:pt>
                <c:pt idx="146">
                  <c:v>58.357999999999997</c:v>
                </c:pt>
                <c:pt idx="147">
                  <c:v>45.945999999999998</c:v>
                </c:pt>
                <c:pt idx="148">
                  <c:v>61.743000000000002</c:v>
                </c:pt>
                <c:pt idx="149">
                  <c:v>59.347999999999999</c:v>
                </c:pt>
                <c:pt idx="150">
                  <c:v>53.811</c:v>
                </c:pt>
                <c:pt idx="151">
                  <c:v>58.991</c:v>
                </c:pt>
                <c:pt idx="152">
                  <c:v>59.981999999999999</c:v>
                </c:pt>
                <c:pt idx="153">
                  <c:v>52.491</c:v>
                </c:pt>
                <c:pt idx="154">
                  <c:v>52.750999999999998</c:v>
                </c:pt>
                <c:pt idx="155">
                  <c:v>6.9429999999999996</c:v>
                </c:pt>
                <c:pt idx="156">
                  <c:v>20.501999999999999</c:v>
                </c:pt>
                <c:pt idx="157">
                  <c:v>39.536000000000001</c:v>
                </c:pt>
                <c:pt idx="158">
                  <c:v>28.33</c:v>
                </c:pt>
                <c:pt idx="159">
                  <c:v>27.018999999999998</c:v>
                </c:pt>
                <c:pt idx="160">
                  <c:v>32.892000000000003</c:v>
                </c:pt>
                <c:pt idx="161">
                  <c:v>18.524000000000001</c:v>
                </c:pt>
                <c:pt idx="162">
                  <c:v>36.838999999999999</c:v>
                </c:pt>
                <c:pt idx="163">
                  <c:v>54.165999999999997</c:v>
                </c:pt>
                <c:pt idx="164">
                  <c:v>43.283999999999999</c:v>
                </c:pt>
                <c:pt idx="165">
                  <c:v>17.786000000000001</c:v>
                </c:pt>
                <c:pt idx="166">
                  <c:v>42.036999999999999</c:v>
                </c:pt>
                <c:pt idx="167">
                  <c:v>17.863</c:v>
                </c:pt>
                <c:pt idx="168">
                  <c:v>31.51</c:v>
                </c:pt>
                <c:pt idx="169">
                  <c:v>32.286999999999999</c:v>
                </c:pt>
                <c:pt idx="170">
                  <c:v>50.442999999999998</c:v>
                </c:pt>
                <c:pt idx="171">
                  <c:v>51.920999999999999</c:v>
                </c:pt>
                <c:pt idx="172">
                  <c:v>44.325000000000003</c:v>
                </c:pt>
                <c:pt idx="173">
                  <c:v>49.365000000000002</c:v>
                </c:pt>
                <c:pt idx="174">
                  <c:v>56.625</c:v>
                </c:pt>
                <c:pt idx="175">
                  <c:v>58.258000000000003</c:v>
                </c:pt>
                <c:pt idx="176">
                  <c:v>50.167999999999999</c:v>
                </c:pt>
                <c:pt idx="177">
                  <c:v>56.331000000000003</c:v>
                </c:pt>
                <c:pt idx="178">
                  <c:v>46.338000000000001</c:v>
                </c:pt>
                <c:pt idx="179">
                  <c:v>26.266999999999999</c:v>
                </c:pt>
                <c:pt idx="180">
                  <c:v>36.689</c:v>
                </c:pt>
                <c:pt idx="181">
                  <c:v>35.756</c:v>
                </c:pt>
                <c:pt idx="182">
                  <c:v>15.545</c:v>
                </c:pt>
                <c:pt idx="183">
                  <c:v>30.923999999999999</c:v>
                </c:pt>
                <c:pt idx="184">
                  <c:v>32.725000000000001</c:v>
                </c:pt>
                <c:pt idx="185">
                  <c:v>21.747</c:v>
                </c:pt>
                <c:pt idx="186">
                  <c:v>18.672999999999998</c:v>
                </c:pt>
                <c:pt idx="187">
                  <c:v>34.232999999999997</c:v>
                </c:pt>
                <c:pt idx="188">
                  <c:v>30.33</c:v>
                </c:pt>
                <c:pt idx="189">
                  <c:v>16.82</c:v>
                </c:pt>
                <c:pt idx="190">
                  <c:v>20.853000000000002</c:v>
                </c:pt>
                <c:pt idx="191">
                  <c:v>18.327000000000002</c:v>
                </c:pt>
                <c:pt idx="192">
                  <c:v>42.021999999999998</c:v>
                </c:pt>
                <c:pt idx="193">
                  <c:v>50.045999999999999</c:v>
                </c:pt>
                <c:pt idx="194">
                  <c:v>53.375999999999998</c:v>
                </c:pt>
                <c:pt idx="195">
                  <c:v>27.51</c:v>
                </c:pt>
                <c:pt idx="196">
                  <c:v>41.8</c:v>
                </c:pt>
                <c:pt idx="197">
                  <c:v>14.241</c:v>
                </c:pt>
                <c:pt idx="198">
                  <c:v>43.359000000000002</c:v>
                </c:pt>
                <c:pt idx="199">
                  <c:v>39.475999999999999</c:v>
                </c:pt>
                <c:pt idx="200">
                  <c:v>45.429000000000002</c:v>
                </c:pt>
                <c:pt idx="201">
                  <c:v>45.442</c:v>
                </c:pt>
                <c:pt idx="202">
                  <c:v>43.093000000000004</c:v>
                </c:pt>
                <c:pt idx="203">
                  <c:v>45.683999999999997</c:v>
                </c:pt>
                <c:pt idx="204">
                  <c:v>51.406999999999996</c:v>
                </c:pt>
                <c:pt idx="205">
                  <c:v>30.314</c:v>
                </c:pt>
                <c:pt idx="206">
                  <c:v>24.923999999999999</c:v>
                </c:pt>
                <c:pt idx="207">
                  <c:v>42.228999999999999</c:v>
                </c:pt>
                <c:pt idx="208">
                  <c:v>20.7</c:v>
                </c:pt>
                <c:pt idx="209">
                  <c:v>29.209</c:v>
                </c:pt>
                <c:pt idx="210">
                  <c:v>52.823</c:v>
                </c:pt>
                <c:pt idx="211">
                  <c:v>51.712000000000003</c:v>
                </c:pt>
                <c:pt idx="212">
                  <c:v>53.39</c:v>
                </c:pt>
                <c:pt idx="213">
                  <c:v>29.210999999999999</c:v>
                </c:pt>
                <c:pt idx="214">
                  <c:v>31.114999999999998</c:v>
                </c:pt>
                <c:pt idx="215">
                  <c:v>44.313000000000002</c:v>
                </c:pt>
                <c:pt idx="216">
                  <c:v>44.890999999999998</c:v>
                </c:pt>
                <c:pt idx="217">
                  <c:v>54.442999999999998</c:v>
                </c:pt>
                <c:pt idx="218">
                  <c:v>51.308</c:v>
                </c:pt>
                <c:pt idx="219">
                  <c:v>51.363999999999997</c:v>
                </c:pt>
                <c:pt idx="220">
                  <c:v>50.598999999999997</c:v>
                </c:pt>
                <c:pt idx="221">
                  <c:v>31.442</c:v>
                </c:pt>
                <c:pt idx="222">
                  <c:v>49.899000000000001</c:v>
                </c:pt>
                <c:pt idx="223">
                  <c:v>32.774000000000001</c:v>
                </c:pt>
                <c:pt idx="224">
                  <c:v>48.640999999999998</c:v>
                </c:pt>
                <c:pt idx="225">
                  <c:v>33.006</c:v>
                </c:pt>
                <c:pt idx="226">
                  <c:v>38.109000000000002</c:v>
                </c:pt>
                <c:pt idx="227">
                  <c:v>21.52</c:v>
                </c:pt>
                <c:pt idx="228">
                  <c:v>43.320999999999998</c:v>
                </c:pt>
                <c:pt idx="229">
                  <c:v>22.942</c:v>
                </c:pt>
                <c:pt idx="230">
                  <c:v>45.680999999999997</c:v>
                </c:pt>
                <c:pt idx="231">
                  <c:v>43.761000000000003</c:v>
                </c:pt>
                <c:pt idx="232">
                  <c:v>30.975999999999999</c:v>
                </c:pt>
                <c:pt idx="233">
                  <c:v>18.756</c:v>
                </c:pt>
                <c:pt idx="234">
                  <c:v>33.295999999999999</c:v>
                </c:pt>
                <c:pt idx="235">
                  <c:v>27.940999999999999</c:v>
                </c:pt>
                <c:pt idx="236">
                  <c:v>20.646999999999998</c:v>
                </c:pt>
                <c:pt idx="237">
                  <c:v>16.3</c:v>
                </c:pt>
                <c:pt idx="238">
                  <c:v>11.539</c:v>
                </c:pt>
                <c:pt idx="239">
                  <c:v>27.247</c:v>
                </c:pt>
                <c:pt idx="240">
                  <c:v>36.997</c:v>
                </c:pt>
                <c:pt idx="241">
                  <c:v>32.665999999999997</c:v>
                </c:pt>
                <c:pt idx="242">
                  <c:v>30.925000000000001</c:v>
                </c:pt>
                <c:pt idx="243">
                  <c:v>25.457000000000001</c:v>
                </c:pt>
                <c:pt idx="244">
                  <c:v>42.499000000000002</c:v>
                </c:pt>
                <c:pt idx="245">
                  <c:v>47.481999999999999</c:v>
                </c:pt>
                <c:pt idx="246">
                  <c:v>8.6</c:v>
                </c:pt>
                <c:pt idx="247">
                  <c:v>16.832999999999998</c:v>
                </c:pt>
                <c:pt idx="248">
                  <c:v>27.768999999999998</c:v>
                </c:pt>
                <c:pt idx="249">
                  <c:v>33.823</c:v>
                </c:pt>
                <c:pt idx="250">
                  <c:v>43.390999999999998</c:v>
                </c:pt>
                <c:pt idx="251">
                  <c:v>13.741</c:v>
                </c:pt>
                <c:pt idx="252">
                  <c:v>20.2</c:v>
                </c:pt>
                <c:pt idx="253">
                  <c:v>40.180999999999997</c:v>
                </c:pt>
                <c:pt idx="254">
                  <c:v>40.776000000000003</c:v>
                </c:pt>
                <c:pt idx="255">
                  <c:v>43.829000000000001</c:v>
                </c:pt>
                <c:pt idx="256">
                  <c:v>45.021000000000001</c:v>
                </c:pt>
                <c:pt idx="257">
                  <c:v>40.607999999999997</c:v>
                </c:pt>
                <c:pt idx="258">
                  <c:v>41.115000000000002</c:v>
                </c:pt>
                <c:pt idx="259">
                  <c:v>36.953000000000003</c:v>
                </c:pt>
                <c:pt idx="260">
                  <c:v>45.962000000000003</c:v>
                </c:pt>
                <c:pt idx="261">
                  <c:v>49.350999999999999</c:v>
                </c:pt>
                <c:pt idx="262">
                  <c:v>46.497</c:v>
                </c:pt>
                <c:pt idx="263">
                  <c:v>47.250999999999998</c:v>
                </c:pt>
                <c:pt idx="264">
                  <c:v>43.207000000000001</c:v>
                </c:pt>
                <c:pt idx="265">
                  <c:v>40.624000000000002</c:v>
                </c:pt>
                <c:pt idx="266">
                  <c:v>33.026000000000003</c:v>
                </c:pt>
                <c:pt idx="267">
                  <c:v>30.489000000000001</c:v>
                </c:pt>
                <c:pt idx="268">
                  <c:v>17.824000000000002</c:v>
                </c:pt>
                <c:pt idx="269">
                  <c:v>6.9909999999999997</c:v>
                </c:pt>
                <c:pt idx="270">
                  <c:v>16.042999999999999</c:v>
                </c:pt>
                <c:pt idx="271">
                  <c:v>7.556</c:v>
                </c:pt>
                <c:pt idx="272">
                  <c:v>3.0619999999999998</c:v>
                </c:pt>
                <c:pt idx="273">
                  <c:v>24.946999999999999</c:v>
                </c:pt>
                <c:pt idx="274">
                  <c:v>11.606999999999999</c:v>
                </c:pt>
                <c:pt idx="275">
                  <c:v>23.472999999999999</c:v>
                </c:pt>
                <c:pt idx="276">
                  <c:v>9.1270000000000007</c:v>
                </c:pt>
                <c:pt idx="277">
                  <c:v>19.728999999999999</c:v>
                </c:pt>
                <c:pt idx="278">
                  <c:v>10.048</c:v>
                </c:pt>
                <c:pt idx="279">
                  <c:v>15.978999999999999</c:v>
                </c:pt>
                <c:pt idx="280">
                  <c:v>9.1029999999999998</c:v>
                </c:pt>
                <c:pt idx="281">
                  <c:v>4.9859999999999998</c:v>
                </c:pt>
                <c:pt idx="282">
                  <c:v>16.292999999999999</c:v>
                </c:pt>
                <c:pt idx="283">
                  <c:v>14.694000000000001</c:v>
                </c:pt>
                <c:pt idx="284">
                  <c:v>19.852</c:v>
                </c:pt>
                <c:pt idx="285">
                  <c:v>22.855</c:v>
                </c:pt>
                <c:pt idx="286">
                  <c:v>19.501000000000001</c:v>
                </c:pt>
                <c:pt idx="287">
                  <c:v>7.5110000000000001</c:v>
                </c:pt>
                <c:pt idx="288">
                  <c:v>4.6589999999999998</c:v>
                </c:pt>
                <c:pt idx="289">
                  <c:v>9.3160000000000007</c:v>
                </c:pt>
                <c:pt idx="290">
                  <c:v>10.009</c:v>
                </c:pt>
                <c:pt idx="291">
                  <c:v>7.8780000000000001</c:v>
                </c:pt>
                <c:pt idx="292">
                  <c:v>18.661999999999999</c:v>
                </c:pt>
                <c:pt idx="293">
                  <c:v>5.5309999999999997</c:v>
                </c:pt>
                <c:pt idx="294">
                  <c:v>11.676</c:v>
                </c:pt>
                <c:pt idx="295">
                  <c:v>9.5730000000000004</c:v>
                </c:pt>
                <c:pt idx="296">
                  <c:v>5.7679999999999998</c:v>
                </c:pt>
                <c:pt idx="297">
                  <c:v>7.4269999999999996</c:v>
                </c:pt>
                <c:pt idx="298">
                  <c:v>3.1280000000000001</c:v>
                </c:pt>
                <c:pt idx="299">
                  <c:v>7.8659999999999997</c:v>
                </c:pt>
                <c:pt idx="300">
                  <c:v>8.1829999999999998</c:v>
                </c:pt>
                <c:pt idx="301">
                  <c:v>18.597000000000001</c:v>
                </c:pt>
                <c:pt idx="302">
                  <c:v>10.103</c:v>
                </c:pt>
                <c:pt idx="303">
                  <c:v>1.764</c:v>
                </c:pt>
                <c:pt idx="304">
                  <c:v>0.1</c:v>
                </c:pt>
                <c:pt idx="305">
                  <c:v>5.9039999999999999</c:v>
                </c:pt>
                <c:pt idx="306">
                  <c:v>4.96</c:v>
                </c:pt>
                <c:pt idx="307">
                  <c:v>17.420999999999999</c:v>
                </c:pt>
                <c:pt idx="308">
                  <c:v>24.747</c:v>
                </c:pt>
                <c:pt idx="309">
                  <c:v>23.984000000000002</c:v>
                </c:pt>
                <c:pt idx="310">
                  <c:v>22.184000000000001</c:v>
                </c:pt>
                <c:pt idx="311">
                  <c:v>18.439</c:v>
                </c:pt>
                <c:pt idx="312">
                  <c:v>15.507</c:v>
                </c:pt>
                <c:pt idx="313">
                  <c:v>11.074</c:v>
                </c:pt>
                <c:pt idx="314">
                  <c:v>18.329999999999998</c:v>
                </c:pt>
                <c:pt idx="315">
                  <c:v>3.351</c:v>
                </c:pt>
                <c:pt idx="316">
                  <c:v>9.1609999999999996</c:v>
                </c:pt>
                <c:pt idx="317">
                  <c:v>11.46</c:v>
                </c:pt>
                <c:pt idx="318">
                  <c:v>10.805</c:v>
                </c:pt>
                <c:pt idx="319">
                  <c:v>10.023999999999999</c:v>
                </c:pt>
                <c:pt idx="320">
                  <c:v>2.8969999999999998</c:v>
                </c:pt>
                <c:pt idx="321">
                  <c:v>0.69299999999999995</c:v>
                </c:pt>
                <c:pt idx="322">
                  <c:v>19.783999999999999</c:v>
                </c:pt>
                <c:pt idx="323">
                  <c:v>6.1280000000000001</c:v>
                </c:pt>
                <c:pt idx="324">
                  <c:v>12.105</c:v>
                </c:pt>
                <c:pt idx="325">
                  <c:v>2.7770000000000001</c:v>
                </c:pt>
                <c:pt idx="326">
                  <c:v>0.47</c:v>
                </c:pt>
                <c:pt idx="327">
                  <c:v>13.298999999999999</c:v>
                </c:pt>
                <c:pt idx="328">
                  <c:v>11.831</c:v>
                </c:pt>
                <c:pt idx="329">
                  <c:v>14.754</c:v>
                </c:pt>
                <c:pt idx="330">
                  <c:v>2.6789999999999998</c:v>
                </c:pt>
                <c:pt idx="331">
                  <c:v>15.510999999999999</c:v>
                </c:pt>
                <c:pt idx="332">
                  <c:v>3.8319999999999999</c:v>
                </c:pt>
                <c:pt idx="333">
                  <c:v>14.843999999999999</c:v>
                </c:pt>
                <c:pt idx="334">
                  <c:v>2.0870000000000002</c:v>
                </c:pt>
                <c:pt idx="335">
                  <c:v>0.94499999999999995</c:v>
                </c:pt>
                <c:pt idx="336">
                  <c:v>0.68600000000000005</c:v>
                </c:pt>
                <c:pt idx="337">
                  <c:v>2.8069999999999999</c:v>
                </c:pt>
                <c:pt idx="338">
                  <c:v>5.9379999999999997</c:v>
                </c:pt>
                <c:pt idx="339">
                  <c:v>11.141</c:v>
                </c:pt>
                <c:pt idx="340">
                  <c:v>0.66600000000000004</c:v>
                </c:pt>
                <c:pt idx="341">
                  <c:v>1.7270000000000001</c:v>
                </c:pt>
                <c:pt idx="342">
                  <c:v>2.149</c:v>
                </c:pt>
                <c:pt idx="343">
                  <c:v>3.7189999999999999</c:v>
                </c:pt>
                <c:pt idx="344">
                  <c:v>5.1269999999999998</c:v>
                </c:pt>
                <c:pt idx="345">
                  <c:v>2.7290000000000001</c:v>
                </c:pt>
                <c:pt idx="346">
                  <c:v>1.7470000000000001</c:v>
                </c:pt>
                <c:pt idx="347">
                  <c:v>2.2559999999999998</c:v>
                </c:pt>
                <c:pt idx="348">
                  <c:v>3.5750000000000002</c:v>
                </c:pt>
                <c:pt idx="349">
                  <c:v>0.98499999999999999</c:v>
                </c:pt>
                <c:pt idx="350">
                  <c:v>8.6850000000000005</c:v>
                </c:pt>
                <c:pt idx="351">
                  <c:v>4.4470000000000001</c:v>
                </c:pt>
                <c:pt idx="352">
                  <c:v>12.513999999999999</c:v>
                </c:pt>
                <c:pt idx="353">
                  <c:v>10.282</c:v>
                </c:pt>
                <c:pt idx="354">
                  <c:v>4.5339999999999998</c:v>
                </c:pt>
                <c:pt idx="355">
                  <c:v>1.8360000000000001</c:v>
                </c:pt>
                <c:pt idx="356">
                  <c:v>4.673</c:v>
                </c:pt>
                <c:pt idx="357">
                  <c:v>0.6</c:v>
                </c:pt>
                <c:pt idx="358">
                  <c:v>1.206</c:v>
                </c:pt>
                <c:pt idx="359">
                  <c:v>11.691000000000001</c:v>
                </c:pt>
                <c:pt idx="360">
                  <c:v>3.5150000000000001</c:v>
                </c:pt>
                <c:pt idx="361">
                  <c:v>0.39600000000000002</c:v>
                </c:pt>
                <c:pt idx="362">
                  <c:v>6.4539999999999997</c:v>
                </c:pt>
                <c:pt idx="363">
                  <c:v>0.52400000000000002</c:v>
                </c:pt>
                <c:pt idx="364">
                  <c:v>1.355</c:v>
                </c:pt>
                <c:pt idx="36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C-4682-A389-40177AB16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05440"/>
        <c:axId val="794069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Jahrestabelle!$B$5:$B$369</c:f>
              <c:numCache>
                <c:formatCode>d/m</c:formatCode>
                <c:ptCount val="365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</c:numCache>
            </c:numRef>
          </c:cat>
          <c:val>
            <c:numRef>
              <c:f>Jahrestabelle!$E$5:$E$370</c:f>
              <c:numCache>
                <c:formatCode>0.0</c:formatCode>
                <c:ptCount val="366"/>
                <c:pt idx="0">
                  <c:v>7.7149999999999999</c:v>
                </c:pt>
                <c:pt idx="1">
                  <c:v>5.6174999999999997</c:v>
                </c:pt>
                <c:pt idx="2">
                  <c:v>3.9113333333333333</c:v>
                </c:pt>
                <c:pt idx="3">
                  <c:v>3.2567499999999998</c:v>
                </c:pt>
                <c:pt idx="4">
                  <c:v>2.8337999999999997</c:v>
                </c:pt>
                <c:pt idx="5">
                  <c:v>3.6608333333333332</c:v>
                </c:pt>
                <c:pt idx="6">
                  <c:v>3.5034285714285716</c:v>
                </c:pt>
                <c:pt idx="7">
                  <c:v>3.202</c:v>
                </c:pt>
                <c:pt idx="8">
                  <c:v>3.0036666666666667</c:v>
                </c:pt>
                <c:pt idx="9">
                  <c:v>2.9028</c:v>
                </c:pt>
                <c:pt idx="10">
                  <c:v>3.2939090909090911</c:v>
                </c:pt>
                <c:pt idx="11">
                  <c:v>3.225083333333334</c:v>
                </c:pt>
                <c:pt idx="12">
                  <c:v>3.4180000000000001</c:v>
                </c:pt>
                <c:pt idx="13">
                  <c:v>3.2758571428571428</c:v>
                </c:pt>
                <c:pt idx="14">
                  <c:v>3.7132666666666667</c:v>
                </c:pt>
                <c:pt idx="15">
                  <c:v>4.6369375000000002</c:v>
                </c:pt>
                <c:pt idx="16">
                  <c:v>4.4955294117647062</c:v>
                </c:pt>
                <c:pt idx="17">
                  <c:v>4.3563888888888895</c:v>
                </c:pt>
                <c:pt idx="18">
                  <c:v>4.505789473684211</c:v>
                </c:pt>
                <c:pt idx="19">
                  <c:v>4.6008000000000013</c:v>
                </c:pt>
                <c:pt idx="20">
                  <c:v>5.4317619047619061</c:v>
                </c:pt>
                <c:pt idx="21">
                  <c:v>5.2467272727272736</c:v>
                </c:pt>
                <c:pt idx="22">
                  <c:v>5.2204782608695668</c:v>
                </c:pt>
                <c:pt idx="23">
                  <c:v>5.0496250000000016</c:v>
                </c:pt>
                <c:pt idx="24">
                  <c:v>4.9081200000000011</c:v>
                </c:pt>
                <c:pt idx="25">
                  <c:v>5.3190384615384634</c:v>
                </c:pt>
                <c:pt idx="26">
                  <c:v>5.1561481481481497</c:v>
                </c:pt>
                <c:pt idx="27">
                  <c:v>5.0300357142857157</c:v>
                </c:pt>
                <c:pt idx="28">
                  <c:v>4.9600689655172427</c:v>
                </c:pt>
                <c:pt idx="29">
                  <c:v>5.2071333333333349</c:v>
                </c:pt>
                <c:pt idx="30">
                  <c:v>5.3403548387096791</c:v>
                </c:pt>
                <c:pt idx="31">
                  <c:v>5.2281875000000015</c:v>
                </c:pt>
                <c:pt idx="32">
                  <c:v>5.1004848484848502</c:v>
                </c:pt>
                <c:pt idx="33">
                  <c:v>5.031558823529414</c:v>
                </c:pt>
                <c:pt idx="34">
                  <c:v>5.0518285714285733</c:v>
                </c:pt>
                <c:pt idx="35">
                  <c:v>5.4785555555555572</c:v>
                </c:pt>
                <c:pt idx="36">
                  <c:v>5.4212162162162176</c:v>
                </c:pt>
                <c:pt idx="37">
                  <c:v>6.052500000000002</c:v>
                </c:pt>
                <c:pt idx="38">
                  <c:v>6.1584358974358988</c:v>
                </c:pt>
                <c:pt idx="39">
                  <c:v>6.219475000000001</c:v>
                </c:pt>
                <c:pt idx="40">
                  <c:v>6.2691219512195131</c:v>
                </c:pt>
                <c:pt idx="41">
                  <c:v>6.3907619047619058</c:v>
                </c:pt>
                <c:pt idx="42">
                  <c:v>6.4860930232558154</c:v>
                </c:pt>
                <c:pt idx="43">
                  <c:v>6.3791818181818192</c:v>
                </c:pt>
                <c:pt idx="44">
                  <c:v>6.3025111111111114</c:v>
                </c:pt>
                <c:pt idx="45">
                  <c:v>6.719130434782608</c:v>
                </c:pt>
                <c:pt idx="46">
                  <c:v>6.6449148936170213</c:v>
                </c:pt>
                <c:pt idx="47">
                  <c:v>6.8613541666666658</c:v>
                </c:pt>
                <c:pt idx="48">
                  <c:v>6.8526938775510198</c:v>
                </c:pt>
                <c:pt idx="49">
                  <c:v>7.0014199999999995</c:v>
                </c:pt>
                <c:pt idx="50">
                  <c:v>7.0107843137254893</c:v>
                </c:pt>
                <c:pt idx="51">
                  <c:v>7.2372884615384603</c:v>
                </c:pt>
                <c:pt idx="52">
                  <c:v>7.1801886792452825</c:v>
                </c:pt>
                <c:pt idx="53">
                  <c:v>7.073944444444443</c:v>
                </c:pt>
                <c:pt idx="54">
                  <c:v>7.0067999999999984</c:v>
                </c:pt>
                <c:pt idx="55">
                  <c:v>7.2502678571428563</c:v>
                </c:pt>
                <c:pt idx="56">
                  <c:v>7.2511403508771917</c:v>
                </c:pt>
                <c:pt idx="57">
                  <c:v>7.2241896551724123</c:v>
                </c:pt>
                <c:pt idx="58">
                  <c:v>7.4271186440677956</c:v>
                </c:pt>
                <c:pt idx="59">
                  <c:v>7.609683333333332</c:v>
                </c:pt>
                <c:pt idx="60">
                  <c:v>7.7099344262295073</c:v>
                </c:pt>
                <c:pt idx="61">
                  <c:v>7.785435483870967</c:v>
                </c:pt>
                <c:pt idx="62">
                  <c:v>8.0849682539682526</c:v>
                </c:pt>
                <c:pt idx="63">
                  <c:v>8.1843749999999993</c:v>
                </c:pt>
                <c:pt idx="64">
                  <c:v>8.1393538461538455</c:v>
                </c:pt>
                <c:pt idx="65">
                  <c:v>8.071712121212121</c:v>
                </c:pt>
                <c:pt idx="66">
                  <c:v>8.4162537313432821</c:v>
                </c:pt>
                <c:pt idx="67">
                  <c:v>8.4989705882352933</c:v>
                </c:pt>
                <c:pt idx="68">
                  <c:v>8.6273188405797097</c:v>
                </c:pt>
                <c:pt idx="69">
                  <c:v>8.5551857142857131</c:v>
                </c:pt>
                <c:pt idx="70">
                  <c:v>8.5847464788732388</c:v>
                </c:pt>
                <c:pt idx="71">
                  <c:v>9.038458333333331</c:v>
                </c:pt>
                <c:pt idx="72">
                  <c:v>9.2578630136986284</c:v>
                </c:pt>
                <c:pt idx="73">
                  <c:v>9.5710135135135115</c:v>
                </c:pt>
                <c:pt idx="74">
                  <c:v>9.790639999999998</c:v>
                </c:pt>
                <c:pt idx="75">
                  <c:v>10.136973684210524</c:v>
                </c:pt>
                <c:pt idx="76">
                  <c:v>10.632012987012985</c:v>
                </c:pt>
                <c:pt idx="77">
                  <c:v>11.066397435897434</c:v>
                </c:pt>
                <c:pt idx="78">
                  <c:v>11.321759493670884</c:v>
                </c:pt>
                <c:pt idx="79">
                  <c:v>11.223324999999999</c:v>
                </c:pt>
                <c:pt idx="80">
                  <c:v>11.608851851851851</c:v>
                </c:pt>
                <c:pt idx="81">
                  <c:v>12.170743902439023</c:v>
                </c:pt>
                <c:pt idx="82">
                  <c:v>12.686108433734939</c:v>
                </c:pt>
                <c:pt idx="83">
                  <c:v>13.175464285714284</c:v>
                </c:pt>
                <c:pt idx="84">
                  <c:v>13.662894117647056</c:v>
                </c:pt>
                <c:pt idx="85">
                  <c:v>14.137104651162787</c:v>
                </c:pt>
                <c:pt idx="86">
                  <c:v>14.5325632183908</c:v>
                </c:pt>
                <c:pt idx="87">
                  <c:v>14.941477272727269</c:v>
                </c:pt>
                <c:pt idx="88">
                  <c:v>14.877617977528086</c:v>
                </c:pt>
                <c:pt idx="89">
                  <c:v>14.996366666666663</c:v>
                </c:pt>
                <c:pt idx="90">
                  <c:v>15.431219780219777</c:v>
                </c:pt>
                <c:pt idx="91">
                  <c:v>15.833380434782606</c:v>
                </c:pt>
                <c:pt idx="92">
                  <c:v>15.897741935483868</c:v>
                </c:pt>
                <c:pt idx="93">
                  <c:v>15.871723404255317</c:v>
                </c:pt>
                <c:pt idx="94">
                  <c:v>16.295747368421051</c:v>
                </c:pt>
                <c:pt idx="95">
                  <c:v>16.693031249999997</c:v>
                </c:pt>
                <c:pt idx="96">
                  <c:v>17.066567010309274</c:v>
                </c:pt>
                <c:pt idx="97">
                  <c:v>17.279336734693874</c:v>
                </c:pt>
                <c:pt idx="98">
                  <c:v>17.587232323232318</c:v>
                </c:pt>
                <c:pt idx="99">
                  <c:v>17.910899999999994</c:v>
                </c:pt>
                <c:pt idx="100">
                  <c:v>18.268297029702964</c:v>
                </c:pt>
                <c:pt idx="101">
                  <c:v>18.622656862745092</c:v>
                </c:pt>
                <c:pt idx="102">
                  <c:v>18.92863106796116</c:v>
                </c:pt>
                <c:pt idx="103">
                  <c:v>19.159211538461534</c:v>
                </c:pt>
                <c:pt idx="104">
                  <c:v>19.248866666666665</c:v>
                </c:pt>
                <c:pt idx="105">
                  <c:v>19.586811320754716</c:v>
                </c:pt>
                <c:pt idx="106">
                  <c:v>19.866953271028034</c:v>
                </c:pt>
                <c:pt idx="107">
                  <c:v>20.176731481481479</c:v>
                </c:pt>
                <c:pt idx="108">
                  <c:v>20.270752293577978</c:v>
                </c:pt>
                <c:pt idx="109">
                  <c:v>20.606181818181817</c:v>
                </c:pt>
                <c:pt idx="110">
                  <c:v>20.961243243243242</c:v>
                </c:pt>
                <c:pt idx="111">
                  <c:v>21.308035714285715</c:v>
                </c:pt>
                <c:pt idx="112">
                  <c:v>21.644761061946905</c:v>
                </c:pt>
                <c:pt idx="113">
                  <c:v>21.939499999999999</c:v>
                </c:pt>
                <c:pt idx="114">
                  <c:v>22.225173913043477</c:v>
                </c:pt>
                <c:pt idx="115">
                  <c:v>22.469982758620691</c:v>
                </c:pt>
                <c:pt idx="116">
                  <c:v>22.758743589743592</c:v>
                </c:pt>
                <c:pt idx="117">
                  <c:v>23.024262711864409</c:v>
                </c:pt>
                <c:pt idx="118">
                  <c:v>22.992067226890761</c:v>
                </c:pt>
                <c:pt idx="119">
                  <c:v>22.966208333333338</c:v>
                </c:pt>
                <c:pt idx="120">
                  <c:v>23.088859504132234</c:v>
                </c:pt>
                <c:pt idx="121">
                  <c:v>23.148459016393446</c:v>
                </c:pt>
                <c:pt idx="122">
                  <c:v>23.202691056910574</c:v>
                </c:pt>
                <c:pt idx="123">
                  <c:v>23.326193548387099</c:v>
                </c:pt>
                <c:pt idx="124">
                  <c:v>23.418344000000001</c:v>
                </c:pt>
                <c:pt idx="125">
                  <c:v>23.652555555555558</c:v>
                </c:pt>
                <c:pt idx="126">
                  <c:v>23.934551181102364</c:v>
                </c:pt>
                <c:pt idx="127">
                  <c:v>24.186046875000002</c:v>
                </c:pt>
                <c:pt idx="128">
                  <c:v>24.4076511627907</c:v>
                </c:pt>
                <c:pt idx="129">
                  <c:v>24.588892307692312</c:v>
                </c:pt>
                <c:pt idx="130">
                  <c:v>24.54756488549619</c:v>
                </c:pt>
                <c:pt idx="131">
                  <c:v>24.660227272727276</c:v>
                </c:pt>
                <c:pt idx="132">
                  <c:v>24.732849624060155</c:v>
                </c:pt>
                <c:pt idx="133">
                  <c:v>24.801402985074631</c:v>
                </c:pt>
                <c:pt idx="134">
                  <c:v>25.037770370370371</c:v>
                </c:pt>
                <c:pt idx="135">
                  <c:v>25.187360294117649</c:v>
                </c:pt>
                <c:pt idx="136">
                  <c:v>25.286861313868613</c:v>
                </c:pt>
                <c:pt idx="137">
                  <c:v>25.407268115942028</c:v>
                </c:pt>
                <c:pt idx="138">
                  <c:v>25.631007194244603</c:v>
                </c:pt>
                <c:pt idx="139">
                  <c:v>25.727899999999998</c:v>
                </c:pt>
                <c:pt idx="140">
                  <c:v>25.744943262411347</c:v>
                </c:pt>
                <c:pt idx="141">
                  <c:v>25.959345070422533</c:v>
                </c:pt>
                <c:pt idx="142">
                  <c:v>25.92395104895105</c:v>
                </c:pt>
                <c:pt idx="143">
                  <c:v>25.989319444444444</c:v>
                </c:pt>
                <c:pt idx="144">
                  <c:v>25.954903448275861</c:v>
                </c:pt>
                <c:pt idx="145">
                  <c:v>26.022664383561644</c:v>
                </c:pt>
                <c:pt idx="146">
                  <c:v>26.242632653061225</c:v>
                </c:pt>
                <c:pt idx="147">
                  <c:v>26.375763513513512</c:v>
                </c:pt>
                <c:pt idx="148">
                  <c:v>26.613127516778523</c:v>
                </c:pt>
                <c:pt idx="149">
                  <c:v>26.831359999999997</c:v>
                </c:pt>
                <c:pt idx="150">
                  <c:v>27.010033112582782</c:v>
                </c:pt>
                <c:pt idx="151">
                  <c:v>27.220434210526317</c:v>
                </c:pt>
                <c:pt idx="152">
                  <c:v>27.43456209150327</c:v>
                </c:pt>
                <c:pt idx="153">
                  <c:v>27.597266233766234</c:v>
                </c:pt>
                <c:pt idx="154">
                  <c:v>27.759548387096778</c:v>
                </c:pt>
                <c:pt idx="155">
                  <c:v>27.626108974358978</c:v>
                </c:pt>
                <c:pt idx="156">
                  <c:v>27.580732484076439</c:v>
                </c:pt>
                <c:pt idx="157">
                  <c:v>27.656398734177223</c:v>
                </c:pt>
                <c:pt idx="158">
                  <c:v>27.660635220125794</c:v>
                </c:pt>
                <c:pt idx="159">
                  <c:v>27.656625000000009</c:v>
                </c:pt>
                <c:pt idx="160">
                  <c:v>27.689142857142865</c:v>
                </c:pt>
                <c:pt idx="161">
                  <c:v>27.632567901234577</c:v>
                </c:pt>
                <c:pt idx="162">
                  <c:v>27.689049079754611</c:v>
                </c:pt>
                <c:pt idx="163">
                  <c:v>27.850493902439034</c:v>
                </c:pt>
                <c:pt idx="164">
                  <c:v>27.94403030303031</c:v>
                </c:pt>
                <c:pt idx="165">
                  <c:v>27.882837349397597</c:v>
                </c:pt>
                <c:pt idx="166">
                  <c:v>27.967592814371265</c:v>
                </c:pt>
                <c:pt idx="167">
                  <c:v>27.90744642857144</c:v>
                </c:pt>
                <c:pt idx="168">
                  <c:v>27.92876331360948</c:v>
                </c:pt>
                <c:pt idx="169">
                  <c:v>27.954400000000014</c:v>
                </c:pt>
                <c:pt idx="170">
                  <c:v>28.08591228070177</c:v>
                </c:pt>
                <c:pt idx="171">
                  <c:v>28.224488372093038</c:v>
                </c:pt>
                <c:pt idx="172">
                  <c:v>28.317554913294813</c:v>
                </c:pt>
                <c:pt idx="173">
                  <c:v>28.438517241379323</c:v>
                </c:pt>
                <c:pt idx="174">
                  <c:v>28.59958285714287</c:v>
                </c:pt>
                <c:pt idx="175">
                  <c:v>28.768096590909103</c:v>
                </c:pt>
                <c:pt idx="176">
                  <c:v>28.88900000000001</c:v>
                </c:pt>
                <c:pt idx="177">
                  <c:v>29.043168539325855</c:v>
                </c:pt>
                <c:pt idx="178">
                  <c:v>29.139787709497217</c:v>
                </c:pt>
                <c:pt idx="179">
                  <c:v>29.123827777777787</c:v>
                </c:pt>
                <c:pt idx="180">
                  <c:v>29.165624309392275</c:v>
                </c:pt>
                <c:pt idx="181">
                  <c:v>29.201835164835177</c:v>
                </c:pt>
                <c:pt idx="182">
                  <c:v>29.127207650273238</c:v>
                </c:pt>
                <c:pt idx="183">
                  <c:v>29.136972826086968</c:v>
                </c:pt>
                <c:pt idx="184">
                  <c:v>29.156367567567582</c:v>
                </c:pt>
                <c:pt idx="185">
                  <c:v>29.116532258064531</c:v>
                </c:pt>
                <c:pt idx="186">
                  <c:v>29.060684491978623</c:v>
                </c:pt>
                <c:pt idx="187">
                  <c:v>29.088196808510652</c:v>
                </c:pt>
                <c:pt idx="188">
                  <c:v>29.094767195767211</c:v>
                </c:pt>
                <c:pt idx="189">
                  <c:v>29.030163157894751</c:v>
                </c:pt>
                <c:pt idx="190">
                  <c:v>28.987350785340329</c:v>
                </c:pt>
                <c:pt idx="191">
                  <c:v>28.931828125000013</c:v>
                </c:pt>
                <c:pt idx="192">
                  <c:v>28.999652849740947</c:v>
                </c:pt>
                <c:pt idx="193">
                  <c:v>29.108139175257747</c:v>
                </c:pt>
                <c:pt idx="194">
                  <c:v>29.232589743589759</c:v>
                </c:pt>
                <c:pt idx="195">
                  <c:v>29.223801020408182</c:v>
                </c:pt>
                <c:pt idx="196">
                  <c:v>29.287639593908647</c:v>
                </c:pt>
                <c:pt idx="197">
                  <c:v>29.211646464646481</c:v>
                </c:pt>
                <c:pt idx="198">
                  <c:v>29.282738693467358</c:v>
                </c:pt>
                <c:pt idx="199">
                  <c:v>29.33370500000002</c:v>
                </c:pt>
                <c:pt idx="200">
                  <c:v>29.41378109452738</c:v>
                </c:pt>
                <c:pt idx="201">
                  <c:v>29.493128712871304</c:v>
                </c:pt>
                <c:pt idx="202">
                  <c:v>29.560123152709377</c:v>
                </c:pt>
                <c:pt idx="203">
                  <c:v>29.6391617647059</c:v>
                </c:pt>
                <c:pt idx="204">
                  <c:v>29.745346341463435</c:v>
                </c:pt>
                <c:pt idx="205">
                  <c:v>29.748106796116524</c:v>
                </c:pt>
                <c:pt idx="206">
                  <c:v>29.724801932367171</c:v>
                </c:pt>
                <c:pt idx="207">
                  <c:v>29.78491826923079</c:v>
                </c:pt>
                <c:pt idx="208">
                  <c:v>29.741449760765569</c:v>
                </c:pt>
                <c:pt idx="209">
                  <c:v>29.738914285714305</c:v>
                </c:pt>
                <c:pt idx="210">
                  <c:v>29.848317535545046</c:v>
                </c:pt>
                <c:pt idx="211">
                  <c:v>29.951448113207569</c:v>
                </c:pt>
                <c:pt idx="212">
                  <c:v>30.061488262910821</c:v>
                </c:pt>
                <c:pt idx="213">
                  <c:v>30.057514018691613</c:v>
                </c:pt>
                <c:pt idx="214">
                  <c:v>30.062432558139559</c:v>
                </c:pt>
                <c:pt idx="215">
                  <c:v>30.128407407407433</c:v>
                </c:pt>
                <c:pt idx="216">
                  <c:v>30.196437788018457</c:v>
                </c:pt>
                <c:pt idx="217">
                  <c:v>30.307660550458738</c:v>
                </c:pt>
                <c:pt idx="218">
                  <c:v>30.403552511415548</c:v>
                </c:pt>
                <c:pt idx="219">
                  <c:v>30.498827272727294</c:v>
                </c:pt>
                <c:pt idx="220">
                  <c:v>30.589778280543008</c:v>
                </c:pt>
                <c:pt idx="221">
                  <c:v>30.593617117117141</c:v>
                </c:pt>
                <c:pt idx="222">
                  <c:v>30.680188340807199</c:v>
                </c:pt>
                <c:pt idx="223">
                  <c:v>30.689535714285739</c:v>
                </c:pt>
                <c:pt idx="224">
                  <c:v>30.769320000000022</c:v>
                </c:pt>
                <c:pt idx="225">
                  <c:v>30.779216814159316</c:v>
                </c:pt>
                <c:pt idx="226">
                  <c:v>30.811506607929541</c:v>
                </c:pt>
                <c:pt idx="227">
                  <c:v>30.770754385964938</c:v>
                </c:pt>
                <c:pt idx="228">
                  <c:v>30.825558951965093</c:v>
                </c:pt>
                <c:pt idx="229">
                  <c:v>30.791282608695678</c:v>
                </c:pt>
                <c:pt idx="230">
                  <c:v>30.855740259740283</c:v>
                </c:pt>
                <c:pt idx="231">
                  <c:v>30.911366379310373</c:v>
                </c:pt>
                <c:pt idx="232">
                  <c:v>30.911643776824061</c:v>
                </c:pt>
                <c:pt idx="233">
                  <c:v>30.859696581196609</c:v>
                </c:pt>
                <c:pt idx="234">
                  <c:v>30.870063829787263</c:v>
                </c:pt>
                <c:pt idx="235">
                  <c:v>30.857652542372907</c:v>
                </c:pt>
                <c:pt idx="236">
                  <c:v>30.814569620253192</c:v>
                </c:pt>
                <c:pt idx="237">
                  <c:v>30.753584033613471</c:v>
                </c:pt>
                <c:pt idx="238">
                  <c:v>30.673188284518854</c:v>
                </c:pt>
                <c:pt idx="239">
                  <c:v>30.658912500000028</c:v>
                </c:pt>
                <c:pt idx="240">
                  <c:v>30.685211618257288</c:v>
                </c:pt>
                <c:pt idx="241">
                  <c:v>30.693396694214904</c:v>
                </c:pt>
                <c:pt idx="242">
                  <c:v>30.694349794238711</c:v>
                </c:pt>
                <c:pt idx="243">
                  <c:v>30.672885245901671</c:v>
                </c:pt>
                <c:pt idx="244">
                  <c:v>30.721155102040846</c:v>
                </c:pt>
                <c:pt idx="245">
                  <c:v>30.789288617886207</c:v>
                </c:pt>
                <c:pt idx="246">
                  <c:v>30.699453441295578</c:v>
                </c:pt>
                <c:pt idx="247">
                  <c:v>30.643540322580673</c:v>
                </c:pt>
                <c:pt idx="248">
                  <c:v>30.631995983935774</c:v>
                </c:pt>
                <c:pt idx="249">
                  <c:v>30.64476000000003</c:v>
                </c:pt>
                <c:pt idx="250">
                  <c:v>30.695541832669353</c:v>
                </c:pt>
                <c:pt idx="251">
                  <c:v>30.628261904761935</c:v>
                </c:pt>
                <c:pt idx="252">
                  <c:v>30.587043478260899</c:v>
                </c:pt>
                <c:pt idx="253">
                  <c:v>30.624814960629948</c:v>
                </c:pt>
                <c:pt idx="254">
                  <c:v>30.664623529411791</c:v>
                </c:pt>
                <c:pt idx="255">
                  <c:v>30.716046875000025</c:v>
                </c:pt>
                <c:pt idx="256">
                  <c:v>30.771708171206249</c:v>
                </c:pt>
                <c:pt idx="257">
                  <c:v>30.809833333333358</c:v>
                </c:pt>
                <c:pt idx="258">
                  <c:v>30.849621621621644</c:v>
                </c:pt>
                <c:pt idx="259">
                  <c:v>30.873096153846177</c:v>
                </c:pt>
                <c:pt idx="260">
                  <c:v>30.930908045977038</c:v>
                </c:pt>
                <c:pt idx="261">
                  <c:v>31.001213740458041</c:v>
                </c:pt>
                <c:pt idx="262">
                  <c:v>31.060133079847933</c:v>
                </c:pt>
                <c:pt idx="263">
                  <c:v>31.121462121212144</c:v>
                </c:pt>
                <c:pt idx="264">
                  <c:v>31.167067924528325</c:v>
                </c:pt>
                <c:pt idx="265">
                  <c:v>31.202620300751903</c:v>
                </c:pt>
                <c:pt idx="266">
                  <c:v>31.20944943820227</c:v>
                </c:pt>
                <c:pt idx="267">
                  <c:v>31.206761194029873</c:v>
                </c:pt>
                <c:pt idx="268">
                  <c:v>31.157011152416381</c:v>
                </c:pt>
                <c:pt idx="269">
                  <c:v>31.06750740740743</c:v>
                </c:pt>
                <c:pt idx="270">
                  <c:v>31.01206642066423</c:v>
                </c:pt>
                <c:pt idx="271">
                  <c:v>30.925830882352965</c:v>
                </c:pt>
                <c:pt idx="272">
                  <c:v>30.823765567765591</c:v>
                </c:pt>
                <c:pt idx="273">
                  <c:v>30.802317518248199</c:v>
                </c:pt>
                <c:pt idx="274">
                  <c:v>30.732516363636385</c:v>
                </c:pt>
                <c:pt idx="275">
                  <c:v>30.706213768115965</c:v>
                </c:pt>
                <c:pt idx="276">
                  <c:v>30.628310469314105</c:v>
                </c:pt>
                <c:pt idx="277">
                  <c:v>30.589104316546784</c:v>
                </c:pt>
                <c:pt idx="278">
                  <c:v>30.515480286738377</c:v>
                </c:pt>
                <c:pt idx="279">
                  <c:v>30.463564285714309</c:v>
                </c:pt>
                <c:pt idx="280">
                  <c:v>30.387548042704644</c:v>
                </c:pt>
                <c:pt idx="281">
                  <c:v>30.297471631205696</c:v>
                </c:pt>
                <c:pt idx="282">
                  <c:v>30.247985865724402</c:v>
                </c:pt>
                <c:pt idx="283">
                  <c:v>30.193218309859173</c:v>
                </c:pt>
                <c:pt idx="284">
                  <c:v>30.156933333333356</c:v>
                </c:pt>
                <c:pt idx="285">
                  <c:v>30.131402097902118</c:v>
                </c:pt>
                <c:pt idx="286">
                  <c:v>30.094362369338</c:v>
                </c:pt>
                <c:pt idx="287">
                  <c:v>30.01594791666669</c:v>
                </c:pt>
                <c:pt idx="288">
                  <c:v>29.928207612456767</c:v>
                </c:pt>
                <c:pt idx="289">
                  <c:v>29.85713103448278</c:v>
                </c:pt>
                <c:pt idx="290">
                  <c:v>29.788924398625451</c:v>
                </c:pt>
                <c:pt idx="291">
                  <c:v>29.713886986301393</c:v>
                </c:pt>
                <c:pt idx="292">
                  <c:v>29.676167235494905</c:v>
                </c:pt>
                <c:pt idx="293">
                  <c:v>29.594040816326558</c:v>
                </c:pt>
                <c:pt idx="294">
                  <c:v>29.533301694915281</c:v>
                </c:pt>
                <c:pt idx="295">
                  <c:v>29.465868243243271</c:v>
                </c:pt>
                <c:pt idx="296">
                  <c:v>29.386077441077468</c:v>
                </c:pt>
                <c:pt idx="297">
                  <c:v>29.312389261744993</c:v>
                </c:pt>
                <c:pt idx="298">
                  <c:v>29.224816053511734</c:v>
                </c:pt>
                <c:pt idx="299">
                  <c:v>29.153620000000029</c:v>
                </c:pt>
                <c:pt idx="300">
                  <c:v>29.083950166112988</c:v>
                </c:pt>
                <c:pt idx="301">
                  <c:v>29.049225165562945</c:v>
                </c:pt>
                <c:pt idx="302">
                  <c:v>28.986696369636991</c:v>
                </c:pt>
                <c:pt idx="303">
                  <c:v>28.897148026315815</c:v>
                </c:pt>
                <c:pt idx="304">
                  <c:v>28.80273114754101</c:v>
                </c:pt>
                <c:pt idx="305">
                  <c:v>28.727898692810484</c:v>
                </c:pt>
                <c:pt idx="306">
                  <c:v>28.650478827361589</c:v>
                </c:pt>
                <c:pt idx="307">
                  <c:v>28.614019480519506</c:v>
                </c:pt>
                <c:pt idx="308">
                  <c:v>28.601504854368955</c:v>
                </c:pt>
                <c:pt idx="309">
                  <c:v>28.586609677419379</c:v>
                </c:pt>
                <c:pt idx="310">
                  <c:v>28.566022508038607</c:v>
                </c:pt>
                <c:pt idx="311">
                  <c:v>28.533564102564124</c:v>
                </c:pt>
                <c:pt idx="312">
                  <c:v>28.49194568690098</c:v>
                </c:pt>
                <c:pt idx="313">
                  <c:v>28.436474522293018</c:v>
                </c:pt>
                <c:pt idx="314">
                  <c:v>28.4043904761905</c:v>
                </c:pt>
                <c:pt idx="315">
                  <c:v>28.325107594936732</c:v>
                </c:pt>
                <c:pt idx="316">
                  <c:v>28.264652996845449</c:v>
                </c:pt>
                <c:pt idx="317">
                  <c:v>28.21180817610065</c:v>
                </c:pt>
                <c:pt idx="318">
                  <c:v>28.157241379310367</c:v>
                </c:pt>
                <c:pt idx="319">
                  <c:v>28.100575000000021</c:v>
                </c:pt>
                <c:pt idx="320">
                  <c:v>28.022059190031175</c:v>
                </c:pt>
                <c:pt idx="321">
                  <c:v>27.937186335403748</c:v>
                </c:pt>
                <c:pt idx="322">
                  <c:v>27.91194427244584</c:v>
                </c:pt>
                <c:pt idx="323">
                  <c:v>27.844709876543231</c:v>
                </c:pt>
                <c:pt idx="324">
                  <c:v>27.796280000000021</c:v>
                </c:pt>
                <c:pt idx="325">
                  <c:v>27.719533742331308</c:v>
                </c:pt>
                <c:pt idx="326">
                  <c:v>27.636201834862405</c:v>
                </c:pt>
                <c:pt idx="327">
                  <c:v>27.592490853658557</c:v>
                </c:pt>
                <c:pt idx="328">
                  <c:v>27.54458358662616</c:v>
                </c:pt>
                <c:pt idx="329">
                  <c:v>27.505824242424264</c:v>
                </c:pt>
                <c:pt idx="330">
                  <c:v>27.430818731117849</c:v>
                </c:pt>
                <c:pt idx="331">
                  <c:v>27.394915662650629</c:v>
                </c:pt>
                <c:pt idx="332">
                  <c:v>27.324156156156182</c:v>
                </c:pt>
                <c:pt idx="333">
                  <c:v>27.286790419161701</c:v>
                </c:pt>
                <c:pt idx="334">
                  <c:v>27.211567164179126</c:v>
                </c:pt>
                <c:pt idx="335">
                  <c:v>27.133392857142876</c:v>
                </c:pt>
                <c:pt idx="336">
                  <c:v>27.054913946587558</c:v>
                </c:pt>
                <c:pt idx="337">
                  <c:v>26.98317455621304</c:v>
                </c:pt>
                <c:pt idx="338">
                  <c:v>26.921094395280257</c:v>
                </c:pt>
                <c:pt idx="339">
                  <c:v>26.874682352941196</c:v>
                </c:pt>
                <c:pt idx="340">
                  <c:v>26.797824046920841</c:v>
                </c:pt>
                <c:pt idx="341">
                  <c:v>26.724517543859669</c:v>
                </c:pt>
                <c:pt idx="342">
                  <c:v>26.652868804664742</c:v>
                </c:pt>
                <c:pt idx="343">
                  <c:v>26.586200581395364</c:v>
                </c:pt>
                <c:pt idx="344">
                  <c:v>26.524000000000019</c:v>
                </c:pt>
                <c:pt idx="345">
                  <c:v>26.455228323699437</c:v>
                </c:pt>
                <c:pt idx="346">
                  <c:v>26.384023054755058</c:v>
                </c:pt>
                <c:pt idx="347">
                  <c:v>26.314689655172426</c:v>
                </c:pt>
                <c:pt idx="348">
                  <c:v>26.249532951289414</c:v>
                </c:pt>
                <c:pt idx="349">
                  <c:v>26.177348571428588</c:v>
                </c:pt>
                <c:pt idx="350">
                  <c:v>26.127512820512834</c:v>
                </c:pt>
                <c:pt idx="351">
                  <c:v>26.06592045454547</c:v>
                </c:pt>
                <c:pt idx="352">
                  <c:v>26.027529745042504</c:v>
                </c:pt>
                <c:pt idx="353">
                  <c:v>25.983050847457637</c:v>
                </c:pt>
                <c:pt idx="354">
                  <c:v>25.922630985915504</c:v>
                </c:pt>
                <c:pt idx="355">
                  <c:v>25.854971910112369</c:v>
                </c:pt>
                <c:pt idx="356">
                  <c:v>25.795638655462195</c:v>
                </c:pt>
                <c:pt idx="357">
                  <c:v>25.725259776536323</c:v>
                </c:pt>
                <c:pt idx="358">
                  <c:v>25.656961002785525</c:v>
                </c:pt>
                <c:pt idx="359">
                  <c:v>25.618166666666678</c:v>
                </c:pt>
                <c:pt idx="360">
                  <c:v>25.556939058171757</c:v>
                </c:pt>
                <c:pt idx="361">
                  <c:v>25.487433701657473</c:v>
                </c:pt>
                <c:pt idx="362">
                  <c:v>25.435000000000013</c:v>
                </c:pt>
                <c:pt idx="363">
                  <c:v>25.366563186813195</c:v>
                </c:pt>
                <c:pt idx="364">
                  <c:v>25.30077808219179</c:v>
                </c:pt>
                <c:pt idx="365">
                  <c:v>25.233836065573776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7C-4682-A389-40177AB16A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Jahrestabelle!$B$5:$B$369</c:f>
              <c:numCache>
                <c:formatCode>d/m</c:formatCode>
                <c:ptCount val="365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</c:numCache>
            </c:numRef>
          </c:cat>
          <c:val>
            <c:numRef>
              <c:f>Jahrestabelle!$F$5:$F$370</c:f>
              <c:numCache>
                <c:formatCode>General</c:formatCode>
                <c:ptCount val="36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23</c:v>
                </c:pt>
                <c:pt idx="176">
                  <c:v>23</c:v>
                </c:pt>
                <c:pt idx="177">
                  <c:v>23</c:v>
                </c:pt>
                <c:pt idx="178">
                  <c:v>23</c:v>
                </c:pt>
                <c:pt idx="179">
                  <c:v>23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23</c:v>
                </c:pt>
                <c:pt idx="190">
                  <c:v>23</c:v>
                </c:pt>
                <c:pt idx="191">
                  <c:v>23</c:v>
                </c:pt>
                <c:pt idx="192">
                  <c:v>23</c:v>
                </c:pt>
                <c:pt idx="193">
                  <c:v>23</c:v>
                </c:pt>
                <c:pt idx="194">
                  <c:v>23</c:v>
                </c:pt>
                <c:pt idx="195">
                  <c:v>23</c:v>
                </c:pt>
                <c:pt idx="196">
                  <c:v>23</c:v>
                </c:pt>
                <c:pt idx="197">
                  <c:v>23</c:v>
                </c:pt>
                <c:pt idx="198">
                  <c:v>23</c:v>
                </c:pt>
                <c:pt idx="199">
                  <c:v>23</c:v>
                </c:pt>
                <c:pt idx="200">
                  <c:v>23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23</c:v>
                </c:pt>
                <c:pt idx="205">
                  <c:v>23</c:v>
                </c:pt>
                <c:pt idx="206">
                  <c:v>23</c:v>
                </c:pt>
                <c:pt idx="207">
                  <c:v>23</c:v>
                </c:pt>
                <c:pt idx="208">
                  <c:v>23</c:v>
                </c:pt>
                <c:pt idx="209">
                  <c:v>23</c:v>
                </c:pt>
                <c:pt idx="210">
                  <c:v>23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23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23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23</c:v>
                </c:pt>
                <c:pt idx="270">
                  <c:v>23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23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23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23</c:v>
                </c:pt>
                <c:pt idx="324">
                  <c:v>23</c:v>
                </c:pt>
                <c:pt idx="325">
                  <c:v>23</c:v>
                </c:pt>
                <c:pt idx="326">
                  <c:v>23</c:v>
                </c:pt>
                <c:pt idx="327">
                  <c:v>23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  <c:pt idx="334">
                  <c:v>23</c:v>
                </c:pt>
                <c:pt idx="335">
                  <c:v>23</c:v>
                </c:pt>
                <c:pt idx="336">
                  <c:v>23</c:v>
                </c:pt>
                <c:pt idx="337">
                  <c:v>23</c:v>
                </c:pt>
                <c:pt idx="338">
                  <c:v>23</c:v>
                </c:pt>
                <c:pt idx="339">
                  <c:v>23</c:v>
                </c:pt>
                <c:pt idx="340">
                  <c:v>23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23</c:v>
                </c:pt>
                <c:pt idx="349">
                  <c:v>23</c:v>
                </c:pt>
                <c:pt idx="350">
                  <c:v>23</c:v>
                </c:pt>
                <c:pt idx="351">
                  <c:v>23</c:v>
                </c:pt>
                <c:pt idx="352">
                  <c:v>23</c:v>
                </c:pt>
                <c:pt idx="353">
                  <c:v>23</c:v>
                </c:pt>
                <c:pt idx="354">
                  <c:v>23</c:v>
                </c:pt>
                <c:pt idx="355">
                  <c:v>23</c:v>
                </c:pt>
                <c:pt idx="356">
                  <c:v>23</c:v>
                </c:pt>
                <c:pt idx="357">
                  <c:v>23</c:v>
                </c:pt>
                <c:pt idx="358">
                  <c:v>23</c:v>
                </c:pt>
                <c:pt idx="359">
                  <c:v>23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  <c:pt idx="364">
                  <c:v>23</c:v>
                </c:pt>
                <c:pt idx="36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7C-4682-A389-40177AB16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05440"/>
        <c:axId val="79406976"/>
      </c:lineChart>
      <c:dateAx>
        <c:axId val="79405440"/>
        <c:scaling>
          <c:orientation val="minMax"/>
          <c:min val="43831"/>
        </c:scaling>
        <c:delete val="0"/>
        <c:axPos val="b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406976"/>
        <c:crosses val="autoZero"/>
        <c:auto val="1"/>
        <c:lblOffset val="100"/>
        <c:baseTimeUnit val="days"/>
        <c:majorUnit val="10"/>
        <c:majorTimeUnit val="days"/>
        <c:minorUnit val="10"/>
        <c:minorTimeUnit val="days"/>
      </c:dateAx>
      <c:valAx>
        <c:axId val="79406976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40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899999956" l="0.78740157499999996" r="0.78740157499999996" t="0.98425196899999956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Gesamter Energieertrag des Jahres 2020
 (Jahresziel: 8400kWh)</a:t>
            </a:r>
          </a:p>
        </c:rich>
      </c:tx>
      <c:layout>
        <c:manualLayout>
          <c:xMode val="edge"/>
          <c:yMode val="edge"/>
          <c:x val="0.23235385425019214"/>
          <c:y val="2.8126076077225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25600769679482E-2"/>
          <c:y val="0.12473268390287694"/>
          <c:w val="0.90442129509826552"/>
          <c:h val="0.780603827582781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Jahrestabelle!$B$5:$B$369</c:f>
              <c:numCache>
                <c:formatCode>d/m</c:formatCode>
                <c:ptCount val="365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</c:numCache>
            </c:numRef>
          </c:cat>
          <c:val>
            <c:numRef>
              <c:f>Jahrestabelle!$D$5:$D$369</c:f>
              <c:numCache>
                <c:formatCode>0</c:formatCode>
                <c:ptCount val="365"/>
                <c:pt idx="0">
                  <c:v>7.7149999999999999</c:v>
                </c:pt>
                <c:pt idx="1">
                  <c:v>11.234999999999999</c:v>
                </c:pt>
                <c:pt idx="2">
                  <c:v>11.734</c:v>
                </c:pt>
                <c:pt idx="3">
                  <c:v>13.026999999999999</c:v>
                </c:pt>
                <c:pt idx="4">
                  <c:v>14.168999999999999</c:v>
                </c:pt>
                <c:pt idx="5">
                  <c:v>21.965</c:v>
                </c:pt>
                <c:pt idx="6">
                  <c:v>24.524000000000001</c:v>
                </c:pt>
                <c:pt idx="7">
                  <c:v>25.616</c:v>
                </c:pt>
                <c:pt idx="8">
                  <c:v>27.033000000000001</c:v>
                </c:pt>
                <c:pt idx="9">
                  <c:v>29.028000000000002</c:v>
                </c:pt>
                <c:pt idx="10">
                  <c:v>36.233000000000004</c:v>
                </c:pt>
                <c:pt idx="11">
                  <c:v>38.701000000000008</c:v>
                </c:pt>
                <c:pt idx="12">
                  <c:v>44.434000000000005</c:v>
                </c:pt>
                <c:pt idx="13">
                  <c:v>45.862000000000002</c:v>
                </c:pt>
                <c:pt idx="14">
                  <c:v>55.698999999999998</c:v>
                </c:pt>
                <c:pt idx="15">
                  <c:v>74.191000000000003</c:v>
                </c:pt>
                <c:pt idx="16">
                  <c:v>76.424000000000007</c:v>
                </c:pt>
                <c:pt idx="17">
                  <c:v>78.415000000000006</c:v>
                </c:pt>
                <c:pt idx="18">
                  <c:v>85.610000000000014</c:v>
                </c:pt>
                <c:pt idx="19">
                  <c:v>92.01600000000002</c:v>
                </c:pt>
                <c:pt idx="20">
                  <c:v>114.06700000000002</c:v>
                </c:pt>
                <c:pt idx="21">
                  <c:v>115.42800000000003</c:v>
                </c:pt>
                <c:pt idx="22">
                  <c:v>120.07100000000003</c:v>
                </c:pt>
                <c:pt idx="23">
                  <c:v>121.19100000000003</c:v>
                </c:pt>
                <c:pt idx="24">
                  <c:v>122.70300000000003</c:v>
                </c:pt>
                <c:pt idx="25">
                  <c:v>138.29500000000004</c:v>
                </c:pt>
                <c:pt idx="26">
                  <c:v>139.21600000000004</c:v>
                </c:pt>
                <c:pt idx="27">
                  <c:v>140.84100000000004</c:v>
                </c:pt>
                <c:pt idx="28">
                  <c:v>143.84200000000004</c:v>
                </c:pt>
                <c:pt idx="29">
                  <c:v>156.21400000000006</c:v>
                </c:pt>
                <c:pt idx="30">
                  <c:v>165.55100000000004</c:v>
                </c:pt>
                <c:pt idx="31">
                  <c:v>167.30200000000005</c:v>
                </c:pt>
                <c:pt idx="32">
                  <c:v>168.31600000000006</c:v>
                </c:pt>
                <c:pt idx="33">
                  <c:v>171.07300000000006</c:v>
                </c:pt>
                <c:pt idx="34">
                  <c:v>176.81400000000008</c:v>
                </c:pt>
                <c:pt idx="35">
                  <c:v>197.22800000000007</c:v>
                </c:pt>
                <c:pt idx="36">
                  <c:v>200.58500000000006</c:v>
                </c:pt>
                <c:pt idx="37">
                  <c:v>229.99500000000006</c:v>
                </c:pt>
                <c:pt idx="38">
                  <c:v>240.17900000000006</c:v>
                </c:pt>
                <c:pt idx="39">
                  <c:v>248.77900000000005</c:v>
                </c:pt>
                <c:pt idx="40">
                  <c:v>257.03400000000005</c:v>
                </c:pt>
                <c:pt idx="41">
                  <c:v>268.41200000000003</c:v>
                </c:pt>
                <c:pt idx="42">
                  <c:v>278.90200000000004</c:v>
                </c:pt>
                <c:pt idx="43">
                  <c:v>280.68400000000003</c:v>
                </c:pt>
                <c:pt idx="44">
                  <c:v>283.613</c:v>
                </c:pt>
                <c:pt idx="45">
                  <c:v>309.08</c:v>
                </c:pt>
                <c:pt idx="46">
                  <c:v>312.31099999999998</c:v>
                </c:pt>
                <c:pt idx="47">
                  <c:v>329.34499999999997</c:v>
                </c:pt>
                <c:pt idx="48">
                  <c:v>335.78199999999998</c:v>
                </c:pt>
                <c:pt idx="49">
                  <c:v>350.07099999999997</c:v>
                </c:pt>
                <c:pt idx="50">
                  <c:v>357.54999999999995</c:v>
                </c:pt>
                <c:pt idx="51">
                  <c:v>376.33899999999994</c:v>
                </c:pt>
                <c:pt idx="52">
                  <c:v>380.54999999999995</c:v>
                </c:pt>
                <c:pt idx="53">
                  <c:v>381.99299999999994</c:v>
                </c:pt>
                <c:pt idx="54">
                  <c:v>385.37399999999991</c:v>
                </c:pt>
                <c:pt idx="55">
                  <c:v>406.01499999999993</c:v>
                </c:pt>
                <c:pt idx="56">
                  <c:v>413.31499999999994</c:v>
                </c:pt>
                <c:pt idx="57">
                  <c:v>419.00299999999993</c:v>
                </c:pt>
                <c:pt idx="58">
                  <c:v>438.19999999999993</c:v>
                </c:pt>
                <c:pt idx="59">
                  <c:v>456.5809999999999</c:v>
                </c:pt>
                <c:pt idx="60">
                  <c:v>470.30599999999993</c:v>
                </c:pt>
                <c:pt idx="61">
                  <c:v>482.69699999999995</c:v>
                </c:pt>
                <c:pt idx="62">
                  <c:v>509.35299999999995</c:v>
                </c:pt>
                <c:pt idx="63">
                  <c:v>523.79999999999995</c:v>
                </c:pt>
                <c:pt idx="64">
                  <c:v>529.05799999999999</c:v>
                </c:pt>
                <c:pt idx="65">
                  <c:v>532.73299999999995</c:v>
                </c:pt>
                <c:pt idx="66">
                  <c:v>563.8889999999999</c:v>
                </c:pt>
                <c:pt idx="67">
                  <c:v>577.92999999999995</c:v>
                </c:pt>
                <c:pt idx="68">
                  <c:v>595.28499999999997</c:v>
                </c:pt>
                <c:pt idx="69">
                  <c:v>598.86299999999994</c:v>
                </c:pt>
                <c:pt idx="70">
                  <c:v>609.51699999999994</c:v>
                </c:pt>
                <c:pt idx="71">
                  <c:v>650.76899999999989</c:v>
                </c:pt>
                <c:pt idx="72">
                  <c:v>675.82399999999984</c:v>
                </c:pt>
                <c:pt idx="73">
                  <c:v>708.25499999999988</c:v>
                </c:pt>
                <c:pt idx="74">
                  <c:v>734.29799999999989</c:v>
                </c:pt>
                <c:pt idx="75">
                  <c:v>770.40999999999985</c:v>
                </c:pt>
                <c:pt idx="76">
                  <c:v>818.66499999999985</c:v>
                </c:pt>
                <c:pt idx="77">
                  <c:v>863.17899999999986</c:v>
                </c:pt>
                <c:pt idx="78">
                  <c:v>894.41899999999987</c:v>
                </c:pt>
                <c:pt idx="79">
                  <c:v>897.86599999999987</c:v>
                </c:pt>
                <c:pt idx="80">
                  <c:v>940.31699999999989</c:v>
                </c:pt>
                <c:pt idx="81">
                  <c:v>998.00099999999986</c:v>
                </c:pt>
                <c:pt idx="82">
                  <c:v>1052.9469999999999</c:v>
                </c:pt>
                <c:pt idx="83">
                  <c:v>1106.7389999999998</c:v>
                </c:pt>
                <c:pt idx="84">
                  <c:v>1161.3459999999998</c:v>
                </c:pt>
                <c:pt idx="85">
                  <c:v>1215.7909999999997</c:v>
                </c:pt>
                <c:pt idx="86">
                  <c:v>1264.3329999999996</c:v>
                </c:pt>
                <c:pt idx="87">
                  <c:v>1314.8499999999997</c:v>
                </c:pt>
                <c:pt idx="88">
                  <c:v>1324.1079999999997</c:v>
                </c:pt>
                <c:pt idx="89">
                  <c:v>1349.6729999999998</c:v>
                </c:pt>
                <c:pt idx="90">
                  <c:v>1404.2409999999998</c:v>
                </c:pt>
                <c:pt idx="91">
                  <c:v>1456.6709999999998</c:v>
                </c:pt>
                <c:pt idx="92">
                  <c:v>1478.4899999999998</c:v>
                </c:pt>
                <c:pt idx="93">
                  <c:v>1491.9419999999998</c:v>
                </c:pt>
                <c:pt idx="94">
                  <c:v>1548.0959999999998</c:v>
                </c:pt>
                <c:pt idx="95">
                  <c:v>1602.5309999999997</c:v>
                </c:pt>
                <c:pt idx="96">
                  <c:v>1655.4569999999997</c:v>
                </c:pt>
                <c:pt idx="97">
                  <c:v>1693.3749999999995</c:v>
                </c:pt>
                <c:pt idx="98">
                  <c:v>1741.1359999999995</c:v>
                </c:pt>
                <c:pt idx="99">
                  <c:v>1791.0899999999995</c:v>
                </c:pt>
                <c:pt idx="100">
                  <c:v>1845.0979999999995</c:v>
                </c:pt>
                <c:pt idx="101">
                  <c:v>1899.5109999999995</c:v>
                </c:pt>
                <c:pt idx="102">
                  <c:v>1949.6489999999994</c:v>
                </c:pt>
                <c:pt idx="103">
                  <c:v>1992.5579999999995</c:v>
                </c:pt>
                <c:pt idx="104">
                  <c:v>2021.1309999999996</c:v>
                </c:pt>
                <c:pt idx="105">
                  <c:v>2076.2019999999998</c:v>
                </c:pt>
                <c:pt idx="106">
                  <c:v>2125.7639999999997</c:v>
                </c:pt>
                <c:pt idx="107">
                  <c:v>2179.0869999999995</c:v>
                </c:pt>
                <c:pt idx="108">
                  <c:v>2209.5119999999997</c:v>
                </c:pt>
                <c:pt idx="109">
                  <c:v>2266.6799999999998</c:v>
                </c:pt>
                <c:pt idx="110">
                  <c:v>2326.6979999999999</c:v>
                </c:pt>
                <c:pt idx="111">
                  <c:v>2386.5</c:v>
                </c:pt>
                <c:pt idx="112">
                  <c:v>2445.8580000000002</c:v>
                </c:pt>
                <c:pt idx="113">
                  <c:v>2501.1030000000001</c:v>
                </c:pt>
                <c:pt idx="114">
                  <c:v>2555.895</c:v>
                </c:pt>
                <c:pt idx="115">
                  <c:v>2606.518</c:v>
                </c:pt>
                <c:pt idx="116">
                  <c:v>2662.7730000000001</c:v>
                </c:pt>
                <c:pt idx="117">
                  <c:v>2716.8630000000003</c:v>
                </c:pt>
                <c:pt idx="118">
                  <c:v>2736.0560000000005</c:v>
                </c:pt>
                <c:pt idx="119">
                  <c:v>2755.9450000000006</c:v>
                </c:pt>
                <c:pt idx="120">
                  <c:v>2793.7520000000004</c:v>
                </c:pt>
                <c:pt idx="121">
                  <c:v>2824.1120000000005</c:v>
                </c:pt>
                <c:pt idx="122">
                  <c:v>2853.9310000000005</c:v>
                </c:pt>
                <c:pt idx="123">
                  <c:v>2892.4480000000003</c:v>
                </c:pt>
                <c:pt idx="124">
                  <c:v>2927.2930000000001</c:v>
                </c:pt>
                <c:pt idx="125">
                  <c:v>2980.2220000000002</c:v>
                </c:pt>
                <c:pt idx="126">
                  <c:v>3039.6880000000001</c:v>
                </c:pt>
                <c:pt idx="127">
                  <c:v>3095.8140000000003</c:v>
                </c:pt>
                <c:pt idx="128">
                  <c:v>3148.5870000000004</c:v>
                </c:pt>
                <c:pt idx="129">
                  <c:v>3196.5560000000005</c:v>
                </c:pt>
                <c:pt idx="130">
                  <c:v>3215.7310000000007</c:v>
                </c:pt>
                <c:pt idx="131">
                  <c:v>3255.1500000000005</c:v>
                </c:pt>
                <c:pt idx="132">
                  <c:v>3289.4690000000005</c:v>
                </c:pt>
                <c:pt idx="133">
                  <c:v>3323.3880000000004</c:v>
                </c:pt>
                <c:pt idx="134">
                  <c:v>3380.0990000000002</c:v>
                </c:pt>
                <c:pt idx="135">
                  <c:v>3425.4810000000002</c:v>
                </c:pt>
                <c:pt idx="136">
                  <c:v>3464.3</c:v>
                </c:pt>
                <c:pt idx="137">
                  <c:v>3506.203</c:v>
                </c:pt>
                <c:pt idx="138">
                  <c:v>3562.71</c:v>
                </c:pt>
                <c:pt idx="139">
                  <c:v>3601.9059999999999</c:v>
                </c:pt>
                <c:pt idx="140">
                  <c:v>3630.0369999999998</c:v>
                </c:pt>
                <c:pt idx="141">
                  <c:v>3686.2269999999999</c:v>
                </c:pt>
                <c:pt idx="142">
                  <c:v>3707.125</c:v>
                </c:pt>
                <c:pt idx="143">
                  <c:v>3742.462</c:v>
                </c:pt>
                <c:pt idx="144">
                  <c:v>3763.4609999999998</c:v>
                </c:pt>
                <c:pt idx="145">
                  <c:v>3799.3089999999997</c:v>
                </c:pt>
                <c:pt idx="146">
                  <c:v>3857.6669999999999</c:v>
                </c:pt>
                <c:pt idx="147">
                  <c:v>3903.6129999999998</c:v>
                </c:pt>
                <c:pt idx="148">
                  <c:v>3965.3559999999998</c:v>
                </c:pt>
                <c:pt idx="149">
                  <c:v>4024.7039999999997</c:v>
                </c:pt>
                <c:pt idx="150">
                  <c:v>4078.5149999999999</c:v>
                </c:pt>
                <c:pt idx="151">
                  <c:v>4137.5060000000003</c:v>
                </c:pt>
                <c:pt idx="152">
                  <c:v>4197.4880000000003</c:v>
                </c:pt>
                <c:pt idx="153">
                  <c:v>4249.9790000000003</c:v>
                </c:pt>
                <c:pt idx="154">
                  <c:v>4302.7300000000005</c:v>
                </c:pt>
                <c:pt idx="155">
                  <c:v>4309.6730000000007</c:v>
                </c:pt>
                <c:pt idx="156">
                  <c:v>4330.1750000000011</c:v>
                </c:pt>
                <c:pt idx="157">
                  <c:v>4369.7110000000011</c:v>
                </c:pt>
                <c:pt idx="158">
                  <c:v>4398.0410000000011</c:v>
                </c:pt>
                <c:pt idx="159">
                  <c:v>4425.0600000000013</c:v>
                </c:pt>
                <c:pt idx="160">
                  <c:v>4457.9520000000011</c:v>
                </c:pt>
                <c:pt idx="161">
                  <c:v>4476.4760000000015</c:v>
                </c:pt>
                <c:pt idx="162">
                  <c:v>4513.3150000000014</c:v>
                </c:pt>
                <c:pt idx="163">
                  <c:v>4567.4810000000016</c:v>
                </c:pt>
                <c:pt idx="164">
                  <c:v>4610.7650000000012</c:v>
                </c:pt>
                <c:pt idx="165">
                  <c:v>4628.5510000000013</c:v>
                </c:pt>
                <c:pt idx="166">
                  <c:v>4670.5880000000016</c:v>
                </c:pt>
                <c:pt idx="167">
                  <c:v>4688.4510000000018</c:v>
                </c:pt>
                <c:pt idx="168">
                  <c:v>4719.9610000000021</c:v>
                </c:pt>
                <c:pt idx="169">
                  <c:v>4752.2480000000023</c:v>
                </c:pt>
                <c:pt idx="170">
                  <c:v>4802.6910000000025</c:v>
                </c:pt>
                <c:pt idx="171">
                  <c:v>4854.6120000000028</c:v>
                </c:pt>
                <c:pt idx="172">
                  <c:v>4898.9370000000026</c:v>
                </c:pt>
                <c:pt idx="173">
                  <c:v>4948.3020000000024</c:v>
                </c:pt>
                <c:pt idx="174">
                  <c:v>5004.9270000000024</c:v>
                </c:pt>
                <c:pt idx="175">
                  <c:v>5063.1850000000022</c:v>
                </c:pt>
                <c:pt idx="176">
                  <c:v>5113.3530000000019</c:v>
                </c:pt>
                <c:pt idx="177">
                  <c:v>5169.684000000002</c:v>
                </c:pt>
                <c:pt idx="178">
                  <c:v>5216.0220000000018</c:v>
                </c:pt>
                <c:pt idx="179">
                  <c:v>5242.2890000000016</c:v>
                </c:pt>
                <c:pt idx="180">
                  <c:v>5278.9780000000019</c:v>
                </c:pt>
                <c:pt idx="181">
                  <c:v>5314.7340000000022</c:v>
                </c:pt>
                <c:pt idx="182">
                  <c:v>5330.2790000000023</c:v>
                </c:pt>
                <c:pt idx="183">
                  <c:v>5361.2030000000022</c:v>
                </c:pt>
                <c:pt idx="184">
                  <c:v>5393.9280000000026</c:v>
                </c:pt>
                <c:pt idx="185">
                  <c:v>5415.6750000000029</c:v>
                </c:pt>
                <c:pt idx="186">
                  <c:v>5434.3480000000027</c:v>
                </c:pt>
                <c:pt idx="187">
                  <c:v>5468.5810000000029</c:v>
                </c:pt>
                <c:pt idx="188">
                  <c:v>5498.9110000000028</c:v>
                </c:pt>
                <c:pt idx="189">
                  <c:v>5515.7310000000025</c:v>
                </c:pt>
                <c:pt idx="190">
                  <c:v>5536.5840000000026</c:v>
                </c:pt>
                <c:pt idx="191">
                  <c:v>5554.9110000000028</c:v>
                </c:pt>
                <c:pt idx="192">
                  <c:v>5596.9330000000027</c:v>
                </c:pt>
                <c:pt idx="193">
                  <c:v>5646.979000000003</c:v>
                </c:pt>
                <c:pt idx="194">
                  <c:v>5700.3550000000032</c:v>
                </c:pt>
                <c:pt idx="195">
                  <c:v>5727.8650000000034</c:v>
                </c:pt>
                <c:pt idx="196">
                  <c:v>5769.6650000000036</c:v>
                </c:pt>
                <c:pt idx="197">
                  <c:v>5783.9060000000036</c:v>
                </c:pt>
                <c:pt idx="198">
                  <c:v>5827.265000000004</c:v>
                </c:pt>
                <c:pt idx="199">
                  <c:v>5866.7410000000036</c:v>
                </c:pt>
                <c:pt idx="200">
                  <c:v>5912.1700000000037</c:v>
                </c:pt>
                <c:pt idx="201">
                  <c:v>5957.6120000000037</c:v>
                </c:pt>
                <c:pt idx="202">
                  <c:v>6000.7050000000036</c:v>
                </c:pt>
                <c:pt idx="203">
                  <c:v>6046.3890000000038</c:v>
                </c:pt>
                <c:pt idx="204">
                  <c:v>6097.7960000000039</c:v>
                </c:pt>
                <c:pt idx="205">
                  <c:v>6128.1100000000042</c:v>
                </c:pt>
                <c:pt idx="206">
                  <c:v>6153.0340000000042</c:v>
                </c:pt>
                <c:pt idx="207">
                  <c:v>6195.2630000000045</c:v>
                </c:pt>
                <c:pt idx="208">
                  <c:v>6215.9630000000043</c:v>
                </c:pt>
                <c:pt idx="209">
                  <c:v>6245.1720000000041</c:v>
                </c:pt>
                <c:pt idx="210">
                  <c:v>6297.9950000000044</c:v>
                </c:pt>
                <c:pt idx="211">
                  <c:v>6349.7070000000049</c:v>
                </c:pt>
                <c:pt idx="212">
                  <c:v>6403.0970000000052</c:v>
                </c:pt>
                <c:pt idx="213">
                  <c:v>6432.3080000000054</c:v>
                </c:pt>
                <c:pt idx="214">
                  <c:v>6463.4230000000052</c:v>
                </c:pt>
                <c:pt idx="215">
                  <c:v>6507.7360000000053</c:v>
                </c:pt>
                <c:pt idx="216">
                  <c:v>6552.627000000005</c:v>
                </c:pt>
                <c:pt idx="217">
                  <c:v>6607.0700000000052</c:v>
                </c:pt>
                <c:pt idx="218">
                  <c:v>6658.3780000000052</c:v>
                </c:pt>
                <c:pt idx="219">
                  <c:v>6709.7420000000047</c:v>
                </c:pt>
                <c:pt idx="220">
                  <c:v>6760.3410000000049</c:v>
                </c:pt>
                <c:pt idx="221">
                  <c:v>6791.7830000000049</c:v>
                </c:pt>
                <c:pt idx="222">
                  <c:v>6841.6820000000052</c:v>
                </c:pt>
                <c:pt idx="223">
                  <c:v>6874.4560000000056</c:v>
                </c:pt>
                <c:pt idx="224">
                  <c:v>6923.0970000000052</c:v>
                </c:pt>
                <c:pt idx="225">
                  <c:v>6956.1030000000055</c:v>
                </c:pt>
                <c:pt idx="226">
                  <c:v>6994.2120000000059</c:v>
                </c:pt>
                <c:pt idx="227">
                  <c:v>7015.7320000000063</c:v>
                </c:pt>
                <c:pt idx="228">
                  <c:v>7059.0530000000063</c:v>
                </c:pt>
                <c:pt idx="229">
                  <c:v>7081.9950000000063</c:v>
                </c:pt>
                <c:pt idx="230">
                  <c:v>7127.6760000000058</c:v>
                </c:pt>
                <c:pt idx="231">
                  <c:v>7171.4370000000063</c:v>
                </c:pt>
                <c:pt idx="232">
                  <c:v>7202.4130000000059</c:v>
                </c:pt>
                <c:pt idx="233">
                  <c:v>7221.1690000000062</c:v>
                </c:pt>
                <c:pt idx="234">
                  <c:v>7254.4650000000065</c:v>
                </c:pt>
                <c:pt idx="235">
                  <c:v>7282.4060000000063</c:v>
                </c:pt>
                <c:pt idx="236">
                  <c:v>7303.0530000000063</c:v>
                </c:pt>
                <c:pt idx="237">
                  <c:v>7319.3530000000064</c:v>
                </c:pt>
                <c:pt idx="238">
                  <c:v>7330.8920000000062</c:v>
                </c:pt>
                <c:pt idx="239">
                  <c:v>7358.1390000000065</c:v>
                </c:pt>
                <c:pt idx="240">
                  <c:v>7395.1360000000068</c:v>
                </c:pt>
                <c:pt idx="241">
                  <c:v>7427.802000000007</c:v>
                </c:pt>
                <c:pt idx="242">
                  <c:v>7458.7270000000071</c:v>
                </c:pt>
                <c:pt idx="243">
                  <c:v>7484.1840000000075</c:v>
                </c:pt>
                <c:pt idx="244">
                  <c:v>7526.6830000000073</c:v>
                </c:pt>
                <c:pt idx="245">
                  <c:v>7574.1650000000072</c:v>
                </c:pt>
                <c:pt idx="246">
                  <c:v>7582.7650000000076</c:v>
                </c:pt>
                <c:pt idx="247">
                  <c:v>7599.5980000000072</c:v>
                </c:pt>
                <c:pt idx="248">
                  <c:v>7627.3670000000075</c:v>
                </c:pt>
                <c:pt idx="249">
                  <c:v>7661.1900000000078</c:v>
                </c:pt>
                <c:pt idx="250">
                  <c:v>7704.5810000000074</c:v>
                </c:pt>
                <c:pt idx="251">
                  <c:v>7718.3220000000074</c:v>
                </c:pt>
                <c:pt idx="252">
                  <c:v>7738.5220000000072</c:v>
                </c:pt>
                <c:pt idx="253">
                  <c:v>7778.7030000000068</c:v>
                </c:pt>
                <c:pt idx="254">
                  <c:v>7819.4790000000066</c:v>
                </c:pt>
                <c:pt idx="255">
                  <c:v>7863.3080000000064</c:v>
                </c:pt>
                <c:pt idx="256">
                  <c:v>7908.3290000000061</c:v>
                </c:pt>
                <c:pt idx="257">
                  <c:v>7948.9370000000063</c:v>
                </c:pt>
                <c:pt idx="258">
                  <c:v>7990.052000000006</c:v>
                </c:pt>
                <c:pt idx="259">
                  <c:v>8027.0050000000065</c:v>
                </c:pt>
                <c:pt idx="260">
                  <c:v>8072.9670000000069</c:v>
                </c:pt>
                <c:pt idx="261">
                  <c:v>8122.3180000000066</c:v>
                </c:pt>
                <c:pt idx="262">
                  <c:v>8168.8150000000069</c:v>
                </c:pt>
                <c:pt idx="263">
                  <c:v>8216.0660000000062</c:v>
                </c:pt>
                <c:pt idx="264">
                  <c:v>8259.2730000000065</c:v>
                </c:pt>
                <c:pt idx="265">
                  <c:v>8299.8970000000063</c:v>
                </c:pt>
                <c:pt idx="266">
                  <c:v>8332.9230000000061</c:v>
                </c:pt>
                <c:pt idx="267">
                  <c:v>8363.4120000000057</c:v>
                </c:pt>
                <c:pt idx="268">
                  <c:v>8381.2360000000062</c:v>
                </c:pt>
                <c:pt idx="269">
                  <c:v>8388.2270000000062</c:v>
                </c:pt>
                <c:pt idx="270">
                  <c:v>8404.2700000000059</c:v>
                </c:pt>
                <c:pt idx="271">
                  <c:v>8411.8260000000064</c:v>
                </c:pt>
                <c:pt idx="272">
                  <c:v>8414.8880000000063</c:v>
                </c:pt>
                <c:pt idx="273">
                  <c:v>8439.8350000000064</c:v>
                </c:pt>
                <c:pt idx="274">
                  <c:v>8451.4420000000064</c:v>
                </c:pt>
                <c:pt idx="275">
                  <c:v>8474.9150000000063</c:v>
                </c:pt>
                <c:pt idx="276">
                  <c:v>8484.0420000000067</c:v>
                </c:pt>
                <c:pt idx="277">
                  <c:v>8503.7710000000061</c:v>
                </c:pt>
                <c:pt idx="278">
                  <c:v>8513.8190000000068</c:v>
                </c:pt>
                <c:pt idx="279">
                  <c:v>8529.7980000000061</c:v>
                </c:pt>
                <c:pt idx="280">
                  <c:v>8538.9010000000053</c:v>
                </c:pt>
                <c:pt idx="281">
                  <c:v>8543.8870000000061</c:v>
                </c:pt>
                <c:pt idx="282">
                  <c:v>8560.1800000000057</c:v>
                </c:pt>
                <c:pt idx="283">
                  <c:v>8574.8740000000053</c:v>
                </c:pt>
                <c:pt idx="284">
                  <c:v>8594.726000000006</c:v>
                </c:pt>
                <c:pt idx="285">
                  <c:v>8617.5810000000056</c:v>
                </c:pt>
                <c:pt idx="286">
                  <c:v>8637.0820000000058</c:v>
                </c:pt>
                <c:pt idx="287">
                  <c:v>8644.5930000000062</c:v>
                </c:pt>
                <c:pt idx="288">
                  <c:v>8649.2520000000059</c:v>
                </c:pt>
                <c:pt idx="289">
                  <c:v>8658.5680000000066</c:v>
                </c:pt>
                <c:pt idx="290">
                  <c:v>8668.5770000000066</c:v>
                </c:pt>
                <c:pt idx="291">
                  <c:v>8676.4550000000072</c:v>
                </c:pt>
                <c:pt idx="292">
                  <c:v>8695.1170000000075</c:v>
                </c:pt>
                <c:pt idx="293">
                  <c:v>8700.6480000000083</c:v>
                </c:pt>
                <c:pt idx="294">
                  <c:v>8712.3240000000078</c:v>
                </c:pt>
                <c:pt idx="295">
                  <c:v>8721.8970000000081</c:v>
                </c:pt>
                <c:pt idx="296">
                  <c:v>8727.6650000000081</c:v>
                </c:pt>
                <c:pt idx="297">
                  <c:v>8735.0920000000078</c:v>
                </c:pt>
                <c:pt idx="298">
                  <c:v>8738.2200000000084</c:v>
                </c:pt>
                <c:pt idx="299">
                  <c:v>8746.0860000000084</c:v>
                </c:pt>
                <c:pt idx="300">
                  <c:v>8754.2690000000093</c:v>
                </c:pt>
                <c:pt idx="301">
                  <c:v>8772.8660000000091</c:v>
                </c:pt>
                <c:pt idx="302">
                  <c:v>8782.9690000000082</c:v>
                </c:pt>
                <c:pt idx="303">
                  <c:v>8784.7330000000075</c:v>
                </c:pt>
                <c:pt idx="304">
                  <c:v>8784.8330000000078</c:v>
                </c:pt>
                <c:pt idx="305">
                  <c:v>8790.7370000000083</c:v>
                </c:pt>
                <c:pt idx="306">
                  <c:v>8795.6970000000074</c:v>
                </c:pt>
                <c:pt idx="307">
                  <c:v>8813.1180000000077</c:v>
                </c:pt>
                <c:pt idx="308">
                  <c:v>8837.8650000000071</c:v>
                </c:pt>
                <c:pt idx="309">
                  <c:v>8861.8490000000074</c:v>
                </c:pt>
                <c:pt idx="310">
                  <c:v>8884.0330000000067</c:v>
                </c:pt>
                <c:pt idx="311">
                  <c:v>8902.472000000007</c:v>
                </c:pt>
                <c:pt idx="312">
                  <c:v>8917.9790000000066</c:v>
                </c:pt>
                <c:pt idx="313">
                  <c:v>8929.0530000000072</c:v>
                </c:pt>
                <c:pt idx="314">
                  <c:v>8947.3830000000071</c:v>
                </c:pt>
                <c:pt idx="315">
                  <c:v>8950.7340000000077</c:v>
                </c:pt>
                <c:pt idx="316">
                  <c:v>8959.8950000000077</c:v>
                </c:pt>
                <c:pt idx="317">
                  <c:v>8971.3550000000068</c:v>
                </c:pt>
                <c:pt idx="318">
                  <c:v>8982.1600000000071</c:v>
                </c:pt>
                <c:pt idx="319">
                  <c:v>8992.1840000000066</c:v>
                </c:pt>
                <c:pt idx="320">
                  <c:v>8995.0810000000074</c:v>
                </c:pt>
                <c:pt idx="321">
                  <c:v>8995.7740000000067</c:v>
                </c:pt>
                <c:pt idx="322">
                  <c:v>9015.5580000000064</c:v>
                </c:pt>
                <c:pt idx="323">
                  <c:v>9021.686000000007</c:v>
                </c:pt>
                <c:pt idx="324">
                  <c:v>9033.7910000000065</c:v>
                </c:pt>
                <c:pt idx="325">
                  <c:v>9036.5680000000066</c:v>
                </c:pt>
                <c:pt idx="326">
                  <c:v>9037.0380000000059</c:v>
                </c:pt>
                <c:pt idx="327">
                  <c:v>9050.3370000000068</c:v>
                </c:pt>
                <c:pt idx="328">
                  <c:v>9062.1680000000069</c:v>
                </c:pt>
                <c:pt idx="329">
                  <c:v>9076.9220000000078</c:v>
                </c:pt>
                <c:pt idx="330">
                  <c:v>9079.6010000000078</c:v>
                </c:pt>
                <c:pt idx="331">
                  <c:v>9095.1120000000083</c:v>
                </c:pt>
                <c:pt idx="332">
                  <c:v>9098.9440000000086</c:v>
                </c:pt>
                <c:pt idx="333">
                  <c:v>9113.7880000000077</c:v>
                </c:pt>
                <c:pt idx="334">
                  <c:v>9115.8750000000073</c:v>
                </c:pt>
                <c:pt idx="335">
                  <c:v>9116.820000000007</c:v>
                </c:pt>
                <c:pt idx="336">
                  <c:v>9117.5060000000067</c:v>
                </c:pt>
                <c:pt idx="337">
                  <c:v>9120.3130000000074</c:v>
                </c:pt>
                <c:pt idx="338">
                  <c:v>9126.2510000000075</c:v>
                </c:pt>
                <c:pt idx="339">
                  <c:v>9137.3920000000071</c:v>
                </c:pt>
                <c:pt idx="340">
                  <c:v>9138.0580000000064</c:v>
                </c:pt>
                <c:pt idx="341">
                  <c:v>9139.7850000000071</c:v>
                </c:pt>
                <c:pt idx="342">
                  <c:v>9141.9340000000066</c:v>
                </c:pt>
                <c:pt idx="343">
                  <c:v>9145.6530000000057</c:v>
                </c:pt>
                <c:pt idx="344">
                  <c:v>9150.7800000000061</c:v>
                </c:pt>
                <c:pt idx="345">
                  <c:v>9153.5090000000055</c:v>
                </c:pt>
                <c:pt idx="346">
                  <c:v>9155.2560000000049</c:v>
                </c:pt>
                <c:pt idx="347">
                  <c:v>9157.5120000000043</c:v>
                </c:pt>
                <c:pt idx="348">
                  <c:v>9161.087000000005</c:v>
                </c:pt>
                <c:pt idx="349">
                  <c:v>9162.0720000000056</c:v>
                </c:pt>
                <c:pt idx="350">
                  <c:v>9170.7570000000051</c:v>
                </c:pt>
                <c:pt idx="351">
                  <c:v>9175.2040000000052</c:v>
                </c:pt>
                <c:pt idx="352">
                  <c:v>9187.7180000000044</c:v>
                </c:pt>
                <c:pt idx="353">
                  <c:v>9198.0000000000036</c:v>
                </c:pt>
                <c:pt idx="354">
                  <c:v>9202.5340000000033</c:v>
                </c:pt>
                <c:pt idx="355">
                  <c:v>9204.3700000000026</c:v>
                </c:pt>
                <c:pt idx="356">
                  <c:v>9209.0430000000033</c:v>
                </c:pt>
                <c:pt idx="357">
                  <c:v>9209.6430000000037</c:v>
                </c:pt>
                <c:pt idx="358">
                  <c:v>9210.8490000000038</c:v>
                </c:pt>
                <c:pt idx="359">
                  <c:v>9222.5400000000045</c:v>
                </c:pt>
                <c:pt idx="360">
                  <c:v>9226.0550000000039</c:v>
                </c:pt>
                <c:pt idx="361">
                  <c:v>9226.4510000000046</c:v>
                </c:pt>
                <c:pt idx="362">
                  <c:v>9232.9050000000043</c:v>
                </c:pt>
                <c:pt idx="363">
                  <c:v>9233.4290000000037</c:v>
                </c:pt>
                <c:pt idx="364">
                  <c:v>9234.7840000000033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6-4B3F-A583-B5288268B447}"/>
            </c:ext>
          </c:extLst>
        </c:ser>
        <c:ser>
          <c:idx val="2"/>
          <c:order val="2"/>
          <c:spPr>
            <a:noFill/>
            <a:ln w="25400">
              <a:noFill/>
            </a:ln>
          </c:spPr>
          <c:invertIfNegative val="0"/>
          <c:trendline>
            <c:spPr>
              <a:ln w="38100">
                <a:solidFill>
                  <a:srgbClr val="339966"/>
                </a:solidFill>
                <a:prstDash val="lgDash"/>
              </a:ln>
            </c:spPr>
            <c:trendlineType val="linear"/>
            <c:dispRSqr val="0"/>
            <c:dispEq val="0"/>
          </c:trendline>
          <c:val>
            <c:numRef>
              <c:f>Jahrestabelle!#REF!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6-4B3F-A583-B5288268B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01760"/>
        <c:axId val="841117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Jahrestabelle!$B$5:$B$369</c:f>
              <c:numCache>
                <c:formatCode>d/m</c:formatCode>
                <c:ptCount val="365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</c:numCache>
            </c:numRef>
          </c:cat>
          <c:val>
            <c:numRef>
              <c:f>Jahrestabelle!$G$5:$G$368</c:f>
              <c:numCache>
                <c:formatCode>General</c:formatCode>
                <c:ptCount val="364"/>
                <c:pt idx="0">
                  <c:v>8400</c:v>
                </c:pt>
                <c:pt idx="1">
                  <c:v>8400</c:v>
                </c:pt>
                <c:pt idx="2">
                  <c:v>8400</c:v>
                </c:pt>
                <c:pt idx="3">
                  <c:v>8400</c:v>
                </c:pt>
                <c:pt idx="4">
                  <c:v>8400</c:v>
                </c:pt>
                <c:pt idx="5">
                  <c:v>8400</c:v>
                </c:pt>
                <c:pt idx="6">
                  <c:v>8400</c:v>
                </c:pt>
                <c:pt idx="7">
                  <c:v>8400</c:v>
                </c:pt>
                <c:pt idx="8">
                  <c:v>8400</c:v>
                </c:pt>
                <c:pt idx="9">
                  <c:v>8400</c:v>
                </c:pt>
                <c:pt idx="10">
                  <c:v>8400</c:v>
                </c:pt>
                <c:pt idx="11">
                  <c:v>8400</c:v>
                </c:pt>
                <c:pt idx="12">
                  <c:v>8400</c:v>
                </c:pt>
                <c:pt idx="13">
                  <c:v>8400</c:v>
                </c:pt>
                <c:pt idx="14">
                  <c:v>8400</c:v>
                </c:pt>
                <c:pt idx="15">
                  <c:v>8400</c:v>
                </c:pt>
                <c:pt idx="16">
                  <c:v>8400</c:v>
                </c:pt>
                <c:pt idx="17">
                  <c:v>8400</c:v>
                </c:pt>
                <c:pt idx="18">
                  <c:v>8400</c:v>
                </c:pt>
                <c:pt idx="19">
                  <c:v>8400</c:v>
                </c:pt>
                <c:pt idx="20">
                  <c:v>8400</c:v>
                </c:pt>
                <c:pt idx="21">
                  <c:v>8400</c:v>
                </c:pt>
                <c:pt idx="22">
                  <c:v>8400</c:v>
                </c:pt>
                <c:pt idx="23">
                  <c:v>8400</c:v>
                </c:pt>
                <c:pt idx="24">
                  <c:v>8400</c:v>
                </c:pt>
                <c:pt idx="25">
                  <c:v>8400</c:v>
                </c:pt>
                <c:pt idx="26">
                  <c:v>8400</c:v>
                </c:pt>
                <c:pt idx="27">
                  <c:v>8400</c:v>
                </c:pt>
                <c:pt idx="28">
                  <c:v>8400</c:v>
                </c:pt>
                <c:pt idx="29">
                  <c:v>8400</c:v>
                </c:pt>
                <c:pt idx="30">
                  <c:v>8400</c:v>
                </c:pt>
                <c:pt idx="31">
                  <c:v>8400</c:v>
                </c:pt>
                <c:pt idx="32">
                  <c:v>8400</c:v>
                </c:pt>
                <c:pt idx="33">
                  <c:v>8400</c:v>
                </c:pt>
                <c:pt idx="34">
                  <c:v>8400</c:v>
                </c:pt>
                <c:pt idx="35">
                  <c:v>8400</c:v>
                </c:pt>
                <c:pt idx="36">
                  <c:v>8400</c:v>
                </c:pt>
                <c:pt idx="37">
                  <c:v>8400</c:v>
                </c:pt>
                <c:pt idx="38">
                  <c:v>8400</c:v>
                </c:pt>
                <c:pt idx="39">
                  <c:v>8400</c:v>
                </c:pt>
                <c:pt idx="40">
                  <c:v>8400</c:v>
                </c:pt>
                <c:pt idx="41">
                  <c:v>8400</c:v>
                </c:pt>
                <c:pt idx="42">
                  <c:v>8400</c:v>
                </c:pt>
                <c:pt idx="43">
                  <c:v>8400</c:v>
                </c:pt>
                <c:pt idx="44">
                  <c:v>8400</c:v>
                </c:pt>
                <c:pt idx="45">
                  <c:v>8400</c:v>
                </c:pt>
                <c:pt idx="46">
                  <c:v>8400</c:v>
                </c:pt>
                <c:pt idx="47">
                  <c:v>8400</c:v>
                </c:pt>
                <c:pt idx="48">
                  <c:v>8400</c:v>
                </c:pt>
                <c:pt idx="49">
                  <c:v>8400</c:v>
                </c:pt>
                <c:pt idx="50">
                  <c:v>8400</c:v>
                </c:pt>
                <c:pt idx="51">
                  <c:v>8400</c:v>
                </c:pt>
                <c:pt idx="52">
                  <c:v>8400</c:v>
                </c:pt>
                <c:pt idx="53">
                  <c:v>8400</c:v>
                </c:pt>
                <c:pt idx="54">
                  <c:v>8400</c:v>
                </c:pt>
                <c:pt idx="55">
                  <c:v>8400</c:v>
                </c:pt>
                <c:pt idx="56">
                  <c:v>8400</c:v>
                </c:pt>
                <c:pt idx="57">
                  <c:v>8400</c:v>
                </c:pt>
                <c:pt idx="58">
                  <c:v>8400</c:v>
                </c:pt>
                <c:pt idx="59">
                  <c:v>8400</c:v>
                </c:pt>
                <c:pt idx="60">
                  <c:v>8400</c:v>
                </c:pt>
                <c:pt idx="61">
                  <c:v>8400</c:v>
                </c:pt>
                <c:pt idx="62">
                  <c:v>8400</c:v>
                </c:pt>
                <c:pt idx="63">
                  <c:v>8400</c:v>
                </c:pt>
                <c:pt idx="64">
                  <c:v>8400</c:v>
                </c:pt>
                <c:pt idx="65">
                  <c:v>8400</c:v>
                </c:pt>
                <c:pt idx="66">
                  <c:v>8400</c:v>
                </c:pt>
                <c:pt idx="67">
                  <c:v>8400</c:v>
                </c:pt>
                <c:pt idx="68">
                  <c:v>8400</c:v>
                </c:pt>
                <c:pt idx="69">
                  <c:v>8400</c:v>
                </c:pt>
                <c:pt idx="70">
                  <c:v>8400</c:v>
                </c:pt>
                <c:pt idx="71">
                  <c:v>8400</c:v>
                </c:pt>
                <c:pt idx="72">
                  <c:v>8400</c:v>
                </c:pt>
                <c:pt idx="73">
                  <c:v>8400</c:v>
                </c:pt>
                <c:pt idx="74">
                  <c:v>8400</c:v>
                </c:pt>
                <c:pt idx="75">
                  <c:v>8400</c:v>
                </c:pt>
                <c:pt idx="76">
                  <c:v>8400</c:v>
                </c:pt>
                <c:pt idx="77">
                  <c:v>8400</c:v>
                </c:pt>
                <c:pt idx="78">
                  <c:v>8400</c:v>
                </c:pt>
                <c:pt idx="79">
                  <c:v>8400</c:v>
                </c:pt>
                <c:pt idx="80">
                  <c:v>8400</c:v>
                </c:pt>
                <c:pt idx="81">
                  <c:v>8400</c:v>
                </c:pt>
                <c:pt idx="82">
                  <c:v>8400</c:v>
                </c:pt>
                <c:pt idx="83">
                  <c:v>8400</c:v>
                </c:pt>
                <c:pt idx="84">
                  <c:v>8400</c:v>
                </c:pt>
                <c:pt idx="85">
                  <c:v>8400</c:v>
                </c:pt>
                <c:pt idx="86">
                  <c:v>8400</c:v>
                </c:pt>
                <c:pt idx="87">
                  <c:v>8400</c:v>
                </c:pt>
                <c:pt idx="88">
                  <c:v>8400</c:v>
                </c:pt>
                <c:pt idx="89">
                  <c:v>8400</c:v>
                </c:pt>
                <c:pt idx="90">
                  <c:v>8400</c:v>
                </c:pt>
                <c:pt idx="91">
                  <c:v>8400</c:v>
                </c:pt>
                <c:pt idx="92">
                  <c:v>8400</c:v>
                </c:pt>
                <c:pt idx="93">
                  <c:v>8400</c:v>
                </c:pt>
                <c:pt idx="94">
                  <c:v>8400</c:v>
                </c:pt>
                <c:pt idx="95">
                  <c:v>8400</c:v>
                </c:pt>
                <c:pt idx="96">
                  <c:v>8400</c:v>
                </c:pt>
                <c:pt idx="97">
                  <c:v>8400</c:v>
                </c:pt>
                <c:pt idx="98">
                  <c:v>8400</c:v>
                </c:pt>
                <c:pt idx="99">
                  <c:v>8400</c:v>
                </c:pt>
                <c:pt idx="100">
                  <c:v>8400</c:v>
                </c:pt>
                <c:pt idx="101">
                  <c:v>8400</c:v>
                </c:pt>
                <c:pt idx="102">
                  <c:v>8400</c:v>
                </c:pt>
                <c:pt idx="103">
                  <c:v>8400</c:v>
                </c:pt>
                <c:pt idx="104">
                  <c:v>8400</c:v>
                </c:pt>
                <c:pt idx="105">
                  <c:v>8400</c:v>
                </c:pt>
                <c:pt idx="106">
                  <c:v>8400</c:v>
                </c:pt>
                <c:pt idx="107">
                  <c:v>8400</c:v>
                </c:pt>
                <c:pt idx="108">
                  <c:v>8400</c:v>
                </c:pt>
                <c:pt idx="109">
                  <c:v>8400</c:v>
                </c:pt>
                <c:pt idx="110">
                  <c:v>8400</c:v>
                </c:pt>
                <c:pt idx="111">
                  <c:v>8400</c:v>
                </c:pt>
                <c:pt idx="112">
                  <c:v>8400</c:v>
                </c:pt>
                <c:pt idx="113">
                  <c:v>8400</c:v>
                </c:pt>
                <c:pt idx="114">
                  <c:v>8400</c:v>
                </c:pt>
                <c:pt idx="115">
                  <c:v>8400</c:v>
                </c:pt>
                <c:pt idx="116">
                  <c:v>8400</c:v>
                </c:pt>
                <c:pt idx="117">
                  <c:v>8400</c:v>
                </c:pt>
                <c:pt idx="118">
                  <c:v>8400</c:v>
                </c:pt>
                <c:pt idx="119">
                  <c:v>8400</c:v>
                </c:pt>
                <c:pt idx="120">
                  <c:v>8400</c:v>
                </c:pt>
                <c:pt idx="121">
                  <c:v>8400</c:v>
                </c:pt>
                <c:pt idx="122">
                  <c:v>8400</c:v>
                </c:pt>
                <c:pt idx="123">
                  <c:v>8400</c:v>
                </c:pt>
                <c:pt idx="124">
                  <c:v>8400</c:v>
                </c:pt>
                <c:pt idx="125">
                  <c:v>8400</c:v>
                </c:pt>
                <c:pt idx="126">
                  <c:v>8400</c:v>
                </c:pt>
                <c:pt idx="127">
                  <c:v>8400</c:v>
                </c:pt>
                <c:pt idx="128">
                  <c:v>8400</c:v>
                </c:pt>
                <c:pt idx="129">
                  <c:v>8400</c:v>
                </c:pt>
                <c:pt idx="130">
                  <c:v>8400</c:v>
                </c:pt>
                <c:pt idx="131">
                  <c:v>8400</c:v>
                </c:pt>
                <c:pt idx="132">
                  <c:v>8400</c:v>
                </c:pt>
                <c:pt idx="133">
                  <c:v>8400</c:v>
                </c:pt>
                <c:pt idx="134">
                  <c:v>8400</c:v>
                </c:pt>
                <c:pt idx="135">
                  <c:v>8400</c:v>
                </c:pt>
                <c:pt idx="136">
                  <c:v>8400</c:v>
                </c:pt>
                <c:pt idx="137">
                  <c:v>8400</c:v>
                </c:pt>
                <c:pt idx="138">
                  <c:v>8400</c:v>
                </c:pt>
                <c:pt idx="139">
                  <c:v>8400</c:v>
                </c:pt>
                <c:pt idx="140">
                  <c:v>8400</c:v>
                </c:pt>
                <c:pt idx="141">
                  <c:v>8400</c:v>
                </c:pt>
                <c:pt idx="142">
                  <c:v>8400</c:v>
                </c:pt>
                <c:pt idx="143">
                  <c:v>8400</c:v>
                </c:pt>
                <c:pt idx="144">
                  <c:v>8400</c:v>
                </c:pt>
                <c:pt idx="145">
                  <c:v>8400</c:v>
                </c:pt>
                <c:pt idx="146">
                  <c:v>8400</c:v>
                </c:pt>
                <c:pt idx="147">
                  <c:v>8400</c:v>
                </c:pt>
                <c:pt idx="148">
                  <c:v>8400</c:v>
                </c:pt>
                <c:pt idx="149">
                  <c:v>8400</c:v>
                </c:pt>
                <c:pt idx="150">
                  <c:v>8400</c:v>
                </c:pt>
                <c:pt idx="151">
                  <c:v>8400</c:v>
                </c:pt>
                <c:pt idx="152">
                  <c:v>8400</c:v>
                </c:pt>
                <c:pt idx="153">
                  <c:v>8400</c:v>
                </c:pt>
                <c:pt idx="154">
                  <c:v>8400</c:v>
                </c:pt>
                <c:pt idx="155">
                  <c:v>8400</c:v>
                </c:pt>
                <c:pt idx="156">
                  <c:v>8400</c:v>
                </c:pt>
                <c:pt idx="157">
                  <c:v>8400</c:v>
                </c:pt>
                <c:pt idx="158">
                  <c:v>8400</c:v>
                </c:pt>
                <c:pt idx="159">
                  <c:v>8400</c:v>
                </c:pt>
                <c:pt idx="160">
                  <c:v>8400</c:v>
                </c:pt>
                <c:pt idx="161">
                  <c:v>8400</c:v>
                </c:pt>
                <c:pt idx="162">
                  <c:v>8400</c:v>
                </c:pt>
                <c:pt idx="163">
                  <c:v>8400</c:v>
                </c:pt>
                <c:pt idx="164">
                  <c:v>8400</c:v>
                </c:pt>
                <c:pt idx="165">
                  <c:v>8400</c:v>
                </c:pt>
                <c:pt idx="166">
                  <c:v>8400</c:v>
                </c:pt>
                <c:pt idx="167">
                  <c:v>8400</c:v>
                </c:pt>
                <c:pt idx="168">
                  <c:v>8400</c:v>
                </c:pt>
                <c:pt idx="169">
                  <c:v>8400</c:v>
                </c:pt>
                <c:pt idx="170">
                  <c:v>8400</c:v>
                </c:pt>
                <c:pt idx="171">
                  <c:v>8400</c:v>
                </c:pt>
                <c:pt idx="172">
                  <c:v>8400</c:v>
                </c:pt>
                <c:pt idx="173">
                  <c:v>8400</c:v>
                </c:pt>
                <c:pt idx="174">
                  <c:v>8400</c:v>
                </c:pt>
                <c:pt idx="175">
                  <c:v>8400</c:v>
                </c:pt>
                <c:pt idx="176">
                  <c:v>8400</c:v>
                </c:pt>
                <c:pt idx="177">
                  <c:v>8400</c:v>
                </c:pt>
                <c:pt idx="178">
                  <c:v>8400</c:v>
                </c:pt>
                <c:pt idx="179">
                  <c:v>8400</c:v>
                </c:pt>
                <c:pt idx="180">
                  <c:v>8400</c:v>
                </c:pt>
                <c:pt idx="181">
                  <c:v>8400</c:v>
                </c:pt>
                <c:pt idx="182">
                  <c:v>8400</c:v>
                </c:pt>
                <c:pt idx="183">
                  <c:v>8400</c:v>
                </c:pt>
                <c:pt idx="184">
                  <c:v>8400</c:v>
                </c:pt>
                <c:pt idx="185">
                  <c:v>8400</c:v>
                </c:pt>
                <c:pt idx="186">
                  <c:v>8400</c:v>
                </c:pt>
                <c:pt idx="187">
                  <c:v>8400</c:v>
                </c:pt>
                <c:pt idx="188">
                  <c:v>8400</c:v>
                </c:pt>
                <c:pt idx="189">
                  <c:v>8400</c:v>
                </c:pt>
                <c:pt idx="190">
                  <c:v>8400</c:v>
                </c:pt>
                <c:pt idx="191">
                  <c:v>8400</c:v>
                </c:pt>
                <c:pt idx="192">
                  <c:v>8400</c:v>
                </c:pt>
                <c:pt idx="193">
                  <c:v>8400</c:v>
                </c:pt>
                <c:pt idx="194">
                  <c:v>8400</c:v>
                </c:pt>
                <c:pt idx="195">
                  <c:v>8400</c:v>
                </c:pt>
                <c:pt idx="196">
                  <c:v>8400</c:v>
                </c:pt>
                <c:pt idx="197">
                  <c:v>8400</c:v>
                </c:pt>
                <c:pt idx="198">
                  <c:v>8400</c:v>
                </c:pt>
                <c:pt idx="199">
                  <c:v>8400</c:v>
                </c:pt>
                <c:pt idx="200">
                  <c:v>8400</c:v>
                </c:pt>
                <c:pt idx="201">
                  <c:v>8400</c:v>
                </c:pt>
                <c:pt idx="202">
                  <c:v>8400</c:v>
                </c:pt>
                <c:pt idx="203">
                  <c:v>8400</c:v>
                </c:pt>
                <c:pt idx="204">
                  <c:v>8400</c:v>
                </c:pt>
                <c:pt idx="205">
                  <c:v>8400</c:v>
                </c:pt>
                <c:pt idx="206">
                  <c:v>8400</c:v>
                </c:pt>
                <c:pt idx="207">
                  <c:v>8400</c:v>
                </c:pt>
                <c:pt idx="208">
                  <c:v>8400</c:v>
                </c:pt>
                <c:pt idx="209">
                  <c:v>8400</c:v>
                </c:pt>
                <c:pt idx="210">
                  <c:v>8400</c:v>
                </c:pt>
                <c:pt idx="211">
                  <c:v>8400</c:v>
                </c:pt>
                <c:pt idx="212">
                  <c:v>8400</c:v>
                </c:pt>
                <c:pt idx="213">
                  <c:v>8400</c:v>
                </c:pt>
                <c:pt idx="214">
                  <c:v>8400</c:v>
                </c:pt>
                <c:pt idx="215">
                  <c:v>8400</c:v>
                </c:pt>
                <c:pt idx="216">
                  <c:v>8400</c:v>
                </c:pt>
                <c:pt idx="217">
                  <c:v>8400</c:v>
                </c:pt>
                <c:pt idx="218">
                  <c:v>8400</c:v>
                </c:pt>
                <c:pt idx="219">
                  <c:v>8400</c:v>
                </c:pt>
                <c:pt idx="220">
                  <c:v>8400</c:v>
                </c:pt>
                <c:pt idx="221">
                  <c:v>8400</c:v>
                </c:pt>
                <c:pt idx="222">
                  <c:v>8400</c:v>
                </c:pt>
                <c:pt idx="223">
                  <c:v>8400</c:v>
                </c:pt>
                <c:pt idx="224">
                  <c:v>8400</c:v>
                </c:pt>
                <c:pt idx="225">
                  <c:v>8400</c:v>
                </c:pt>
                <c:pt idx="226">
                  <c:v>8400</c:v>
                </c:pt>
                <c:pt idx="227">
                  <c:v>8400</c:v>
                </c:pt>
                <c:pt idx="228">
                  <c:v>8400</c:v>
                </c:pt>
                <c:pt idx="229">
                  <c:v>8400</c:v>
                </c:pt>
                <c:pt idx="230">
                  <c:v>8400</c:v>
                </c:pt>
                <c:pt idx="231">
                  <c:v>8400</c:v>
                </c:pt>
                <c:pt idx="232">
                  <c:v>8400</c:v>
                </c:pt>
                <c:pt idx="233">
                  <c:v>8400</c:v>
                </c:pt>
                <c:pt idx="234">
                  <c:v>8400</c:v>
                </c:pt>
                <c:pt idx="235">
                  <c:v>8400</c:v>
                </c:pt>
                <c:pt idx="236">
                  <c:v>8400</c:v>
                </c:pt>
                <c:pt idx="237">
                  <c:v>8400</c:v>
                </c:pt>
                <c:pt idx="238">
                  <c:v>8400</c:v>
                </c:pt>
                <c:pt idx="239">
                  <c:v>8400</c:v>
                </c:pt>
                <c:pt idx="240">
                  <c:v>8400</c:v>
                </c:pt>
                <c:pt idx="241">
                  <c:v>8400</c:v>
                </c:pt>
                <c:pt idx="242">
                  <c:v>8400</c:v>
                </c:pt>
                <c:pt idx="243">
                  <c:v>8400</c:v>
                </c:pt>
                <c:pt idx="244">
                  <c:v>8400</c:v>
                </c:pt>
                <c:pt idx="245">
                  <c:v>8400</c:v>
                </c:pt>
                <c:pt idx="246">
                  <c:v>8400</c:v>
                </c:pt>
                <c:pt idx="247">
                  <c:v>8400</c:v>
                </c:pt>
                <c:pt idx="248">
                  <c:v>8400</c:v>
                </c:pt>
                <c:pt idx="249">
                  <c:v>8400</c:v>
                </c:pt>
                <c:pt idx="250">
                  <c:v>8400</c:v>
                </c:pt>
                <c:pt idx="251">
                  <c:v>8400</c:v>
                </c:pt>
                <c:pt idx="252">
                  <c:v>8400</c:v>
                </c:pt>
                <c:pt idx="253">
                  <c:v>8400</c:v>
                </c:pt>
                <c:pt idx="254">
                  <c:v>8400</c:v>
                </c:pt>
                <c:pt idx="255">
                  <c:v>8400</c:v>
                </c:pt>
                <c:pt idx="256">
                  <c:v>8400</c:v>
                </c:pt>
                <c:pt idx="257">
                  <c:v>8400</c:v>
                </c:pt>
                <c:pt idx="258">
                  <c:v>8400</c:v>
                </c:pt>
                <c:pt idx="259">
                  <c:v>8400</c:v>
                </c:pt>
                <c:pt idx="260">
                  <c:v>8400</c:v>
                </c:pt>
                <c:pt idx="261">
                  <c:v>8400</c:v>
                </c:pt>
                <c:pt idx="262">
                  <c:v>8400</c:v>
                </c:pt>
                <c:pt idx="263">
                  <c:v>8400</c:v>
                </c:pt>
                <c:pt idx="264">
                  <c:v>8400</c:v>
                </c:pt>
                <c:pt idx="265">
                  <c:v>8400</c:v>
                </c:pt>
                <c:pt idx="266">
                  <c:v>8400</c:v>
                </c:pt>
                <c:pt idx="267">
                  <c:v>8400</c:v>
                </c:pt>
                <c:pt idx="268">
                  <c:v>8400</c:v>
                </c:pt>
                <c:pt idx="269">
                  <c:v>8400</c:v>
                </c:pt>
                <c:pt idx="270">
                  <c:v>8400</c:v>
                </c:pt>
                <c:pt idx="271">
                  <c:v>8400</c:v>
                </c:pt>
                <c:pt idx="272">
                  <c:v>8400</c:v>
                </c:pt>
                <c:pt idx="273">
                  <c:v>8400</c:v>
                </c:pt>
                <c:pt idx="274">
                  <c:v>8400</c:v>
                </c:pt>
                <c:pt idx="275">
                  <c:v>8400</c:v>
                </c:pt>
                <c:pt idx="276">
                  <c:v>8400</c:v>
                </c:pt>
                <c:pt idx="277">
                  <c:v>8400</c:v>
                </c:pt>
                <c:pt idx="278">
                  <c:v>8400</c:v>
                </c:pt>
                <c:pt idx="279">
                  <c:v>8400</c:v>
                </c:pt>
                <c:pt idx="280">
                  <c:v>8400</c:v>
                </c:pt>
                <c:pt idx="281">
                  <c:v>8400</c:v>
                </c:pt>
                <c:pt idx="282">
                  <c:v>8400</c:v>
                </c:pt>
                <c:pt idx="283">
                  <c:v>8400</c:v>
                </c:pt>
                <c:pt idx="284">
                  <c:v>8400</c:v>
                </c:pt>
                <c:pt idx="285">
                  <c:v>8400</c:v>
                </c:pt>
                <c:pt idx="286">
                  <c:v>8400</c:v>
                </c:pt>
                <c:pt idx="287">
                  <c:v>8400</c:v>
                </c:pt>
                <c:pt idx="288">
                  <c:v>8400</c:v>
                </c:pt>
                <c:pt idx="289">
                  <c:v>8400</c:v>
                </c:pt>
                <c:pt idx="290">
                  <c:v>8400</c:v>
                </c:pt>
                <c:pt idx="291">
                  <c:v>8400</c:v>
                </c:pt>
                <c:pt idx="292">
                  <c:v>8400</c:v>
                </c:pt>
                <c:pt idx="293">
                  <c:v>8400</c:v>
                </c:pt>
                <c:pt idx="294">
                  <c:v>8400</c:v>
                </c:pt>
                <c:pt idx="295">
                  <c:v>8400</c:v>
                </c:pt>
                <c:pt idx="296">
                  <c:v>8400</c:v>
                </c:pt>
                <c:pt idx="297">
                  <c:v>8400</c:v>
                </c:pt>
                <c:pt idx="298">
                  <c:v>8400</c:v>
                </c:pt>
                <c:pt idx="299">
                  <c:v>8400</c:v>
                </c:pt>
                <c:pt idx="300">
                  <c:v>8400</c:v>
                </c:pt>
                <c:pt idx="301">
                  <c:v>8400</c:v>
                </c:pt>
                <c:pt idx="302">
                  <c:v>8400</c:v>
                </c:pt>
                <c:pt idx="303">
                  <c:v>8400</c:v>
                </c:pt>
                <c:pt idx="304">
                  <c:v>8400</c:v>
                </c:pt>
                <c:pt idx="305">
                  <c:v>8400</c:v>
                </c:pt>
                <c:pt idx="306">
                  <c:v>8400</c:v>
                </c:pt>
                <c:pt idx="307">
                  <c:v>8400</c:v>
                </c:pt>
                <c:pt idx="308">
                  <c:v>8400</c:v>
                </c:pt>
                <c:pt idx="309">
                  <c:v>8400</c:v>
                </c:pt>
                <c:pt idx="310">
                  <c:v>8400</c:v>
                </c:pt>
                <c:pt idx="311">
                  <c:v>8400</c:v>
                </c:pt>
                <c:pt idx="312">
                  <c:v>8400</c:v>
                </c:pt>
                <c:pt idx="313">
                  <c:v>8400</c:v>
                </c:pt>
                <c:pt idx="314">
                  <c:v>8400</c:v>
                </c:pt>
                <c:pt idx="315">
                  <c:v>8400</c:v>
                </c:pt>
                <c:pt idx="316">
                  <c:v>8400</c:v>
                </c:pt>
                <c:pt idx="317">
                  <c:v>8400</c:v>
                </c:pt>
                <c:pt idx="318">
                  <c:v>8400</c:v>
                </c:pt>
                <c:pt idx="319">
                  <c:v>8400</c:v>
                </c:pt>
                <c:pt idx="320">
                  <c:v>8400</c:v>
                </c:pt>
                <c:pt idx="321">
                  <c:v>8400</c:v>
                </c:pt>
                <c:pt idx="322">
                  <c:v>8400</c:v>
                </c:pt>
                <c:pt idx="323">
                  <c:v>8400</c:v>
                </c:pt>
                <c:pt idx="324">
                  <c:v>8400</c:v>
                </c:pt>
                <c:pt idx="325">
                  <c:v>8400</c:v>
                </c:pt>
                <c:pt idx="326">
                  <c:v>8400</c:v>
                </c:pt>
                <c:pt idx="327">
                  <c:v>8400</c:v>
                </c:pt>
                <c:pt idx="328">
                  <c:v>8400</c:v>
                </c:pt>
                <c:pt idx="329">
                  <c:v>8400</c:v>
                </c:pt>
                <c:pt idx="330">
                  <c:v>8400</c:v>
                </c:pt>
                <c:pt idx="331">
                  <c:v>8400</c:v>
                </c:pt>
                <c:pt idx="332">
                  <c:v>8400</c:v>
                </c:pt>
                <c:pt idx="333">
                  <c:v>8400</c:v>
                </c:pt>
                <c:pt idx="334">
                  <c:v>8400</c:v>
                </c:pt>
                <c:pt idx="335">
                  <c:v>8400</c:v>
                </c:pt>
                <c:pt idx="336">
                  <c:v>8400</c:v>
                </c:pt>
                <c:pt idx="337">
                  <c:v>8400</c:v>
                </c:pt>
                <c:pt idx="338">
                  <c:v>8400</c:v>
                </c:pt>
                <c:pt idx="339">
                  <c:v>8400</c:v>
                </c:pt>
                <c:pt idx="340">
                  <c:v>8400</c:v>
                </c:pt>
                <c:pt idx="341">
                  <c:v>8400</c:v>
                </c:pt>
                <c:pt idx="342">
                  <c:v>8400</c:v>
                </c:pt>
                <c:pt idx="343">
                  <c:v>8400</c:v>
                </c:pt>
                <c:pt idx="344">
                  <c:v>8400</c:v>
                </c:pt>
                <c:pt idx="345">
                  <c:v>8400</c:v>
                </c:pt>
                <c:pt idx="346">
                  <c:v>8400</c:v>
                </c:pt>
                <c:pt idx="347">
                  <c:v>8400</c:v>
                </c:pt>
                <c:pt idx="348">
                  <c:v>8400</c:v>
                </c:pt>
                <c:pt idx="349">
                  <c:v>8400</c:v>
                </c:pt>
                <c:pt idx="350">
                  <c:v>8400</c:v>
                </c:pt>
                <c:pt idx="351">
                  <c:v>8400</c:v>
                </c:pt>
                <c:pt idx="352">
                  <c:v>8400</c:v>
                </c:pt>
                <c:pt idx="353">
                  <c:v>8400</c:v>
                </c:pt>
                <c:pt idx="354">
                  <c:v>8400</c:v>
                </c:pt>
                <c:pt idx="355">
                  <c:v>8400</c:v>
                </c:pt>
                <c:pt idx="356">
                  <c:v>8400</c:v>
                </c:pt>
                <c:pt idx="357">
                  <c:v>8400</c:v>
                </c:pt>
                <c:pt idx="358">
                  <c:v>8400</c:v>
                </c:pt>
                <c:pt idx="359">
                  <c:v>8400</c:v>
                </c:pt>
                <c:pt idx="360">
                  <c:v>8400</c:v>
                </c:pt>
                <c:pt idx="361">
                  <c:v>8400</c:v>
                </c:pt>
                <c:pt idx="362">
                  <c:v>8400</c:v>
                </c:pt>
                <c:pt idx="363">
                  <c:v>8400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36-4B3F-A583-B5288268B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1760"/>
        <c:axId val="84111744"/>
      </c:lineChart>
      <c:dateAx>
        <c:axId val="84101760"/>
        <c:scaling>
          <c:orientation val="minMax"/>
          <c:min val="43831"/>
        </c:scaling>
        <c:delete val="0"/>
        <c:axPos val="b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111744"/>
        <c:crosses val="autoZero"/>
        <c:auto val="0"/>
        <c:lblOffset val="100"/>
        <c:baseTimeUnit val="days"/>
        <c:majorUnit val="7"/>
        <c:majorTimeUnit val="days"/>
        <c:minorUnit val="7"/>
        <c:minorTimeUnit val="days"/>
      </c:dateAx>
      <c:valAx>
        <c:axId val="84111744"/>
        <c:scaling>
          <c:orientation val="minMax"/>
          <c:max val="9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101760"/>
        <c:crosses val="autoZero"/>
        <c:crossBetween val="between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5" t="0.62000000000000388" header="0.49212598450000195" footer="0.4921259845000019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9233100912891"/>
          <c:y val="2.9512279864538464E-2"/>
          <c:w val="0.85374347146000928"/>
          <c:h val="0.9032295557765175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Jahresvergleich!$A$4:$A$18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Jahresvergleich!$B$4:$B$18</c:f>
              <c:numCache>
                <c:formatCode>General</c:formatCode>
                <c:ptCount val="15"/>
                <c:pt idx="0">
                  <c:v>5058</c:v>
                </c:pt>
                <c:pt idx="1">
                  <c:v>9019</c:v>
                </c:pt>
                <c:pt idx="2">
                  <c:v>9097</c:v>
                </c:pt>
                <c:pt idx="3">
                  <c:v>9037</c:v>
                </c:pt>
                <c:pt idx="4">
                  <c:v>8322</c:v>
                </c:pt>
                <c:pt idx="5">
                  <c:v>9357</c:v>
                </c:pt>
                <c:pt idx="6">
                  <c:v>8878</c:v>
                </c:pt>
                <c:pt idx="7">
                  <c:v>8354</c:v>
                </c:pt>
                <c:pt idx="8">
                  <c:v>8887</c:v>
                </c:pt>
                <c:pt idx="9">
                  <c:v>9169</c:v>
                </c:pt>
                <c:pt idx="10">
                  <c:v>8919</c:v>
                </c:pt>
                <c:pt idx="11">
                  <c:v>8549</c:v>
                </c:pt>
                <c:pt idx="12">
                  <c:v>10264</c:v>
                </c:pt>
                <c:pt idx="13">
                  <c:v>9292</c:v>
                </c:pt>
                <c:pt idx="14">
                  <c:v>9236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F-4FAF-8899-44FFC93EB3E5}"/>
            </c:ext>
          </c:extLst>
        </c:ser>
        <c:ser>
          <c:idx val="0"/>
          <c:order val="1"/>
          <c:invertIfNegative val="0"/>
          <c:cat>
            <c:numRef>
              <c:f>Jahresvergleich!$A$4:$A$18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Jahresvergleich!$B$23:$B$37</c:f>
              <c:numCache>
                <c:formatCode>General</c:formatCode>
                <c:ptCount val="15"/>
                <c:pt idx="1">
                  <c:v>4987</c:v>
                </c:pt>
                <c:pt idx="2">
                  <c:v>5175</c:v>
                </c:pt>
                <c:pt idx="3">
                  <c:v>4860</c:v>
                </c:pt>
                <c:pt idx="4">
                  <c:v>4529</c:v>
                </c:pt>
                <c:pt idx="5">
                  <c:v>5346</c:v>
                </c:pt>
                <c:pt idx="6">
                  <c:v>4638</c:v>
                </c:pt>
                <c:pt idx="7">
                  <c:v>4220</c:v>
                </c:pt>
                <c:pt idx="8">
                  <c:v>4900</c:v>
                </c:pt>
                <c:pt idx="9">
                  <c:v>5031</c:v>
                </c:pt>
                <c:pt idx="10">
                  <c:v>4639</c:v>
                </c:pt>
                <c:pt idx="11">
                  <c:v>4830</c:v>
                </c:pt>
                <c:pt idx="12">
                  <c:v>5393</c:v>
                </c:pt>
                <c:pt idx="13">
                  <c:v>5108</c:v>
                </c:pt>
                <c:pt idx="14">
                  <c:v>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F-4FAF-8899-44FFC93EB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35840"/>
        <c:axId val="84049920"/>
      </c:barChart>
      <c:catAx>
        <c:axId val="840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049920"/>
        <c:crosses val="autoZero"/>
        <c:auto val="1"/>
        <c:lblAlgn val="ctr"/>
        <c:lblOffset val="100"/>
        <c:noMultiLvlLbl val="0"/>
      </c:catAx>
      <c:valAx>
        <c:axId val="84049920"/>
        <c:scaling>
          <c:orientation val="minMax"/>
          <c:max val="10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035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1</xdr:row>
      <xdr:rowOff>68580</xdr:rowOff>
    </xdr:from>
    <xdr:to>
      <xdr:col>16</xdr:col>
      <xdr:colOff>53340</xdr:colOff>
      <xdr:row>33</xdr:row>
      <xdr:rowOff>22860</xdr:rowOff>
    </xdr:to>
    <xdr:graphicFrame macro="">
      <xdr:nvGraphicFramePr>
        <xdr:cNvPr id="2213" name="Chart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</xdr:row>
      <xdr:rowOff>30480</xdr:rowOff>
    </xdr:from>
    <xdr:to>
      <xdr:col>15</xdr:col>
      <xdr:colOff>335280</xdr:colOff>
      <xdr:row>32</xdr:row>
      <xdr:rowOff>60960</xdr:rowOff>
    </xdr:to>
    <xdr:graphicFrame macro="">
      <xdr:nvGraphicFramePr>
        <xdr:cNvPr id="3238" name="Chart 2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731520</xdr:colOff>
      <xdr:row>2</xdr:row>
      <xdr:rowOff>30480</xdr:rowOff>
    </xdr:from>
    <xdr:to>
      <xdr:col>9</xdr:col>
      <xdr:colOff>502920</xdr:colOff>
      <xdr:row>31</xdr:row>
      <xdr:rowOff>137160</xdr:rowOff>
    </xdr:to>
    <xdr:graphicFrame macro="">
      <xdr:nvGraphicFramePr>
        <xdr:cNvPr id="237621" name="Diagramm 1">
          <a:extLst>
            <a:ext uri="{FF2B5EF4-FFF2-40B4-BE49-F238E27FC236}">
              <a16:creationId xmlns:a16="http://schemas.microsoft.com/office/drawing/2014/main" id="{00000000-0008-0000-0300-000035A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2" zoomScaleNormal="100" workbookViewId="0">
      <selection activeCell="R11" sqref="R11"/>
    </sheetView>
  </sheetViews>
  <sheetFormatPr baseColWidth="10" defaultRowHeight="13.2" x14ac:dyDescent="0.25"/>
  <sheetData/>
  <phoneticPr fontId="0" type="noConversion"/>
  <pageMargins left="0.78740157499999996" right="0.78740157499999996" top="0.55000000000000004" bottom="0.52" header="0.4921259845" footer="0.4921259845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7" sqref="Q7"/>
    </sheetView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9"/>
  <sheetViews>
    <sheetView zoomScale="140" zoomScaleNormal="140" workbookViewId="0">
      <selection activeCell="I13" sqref="I13"/>
    </sheetView>
  </sheetViews>
  <sheetFormatPr baseColWidth="10" defaultRowHeight="13.2" x14ac:dyDescent="0.25"/>
  <cols>
    <col min="1" max="1" width="5.33203125" customWidth="1"/>
    <col min="2" max="2" width="9.6640625" style="1" customWidth="1"/>
    <col min="3" max="3" width="12.88671875" style="6" customWidth="1"/>
    <col min="4" max="4" width="13" style="33" customWidth="1"/>
    <col min="5" max="5" width="10.109375" style="18" customWidth="1"/>
    <col min="6" max="6" width="10.33203125" style="34" customWidth="1"/>
    <col min="7" max="7" width="10.6640625" style="27" customWidth="1"/>
  </cols>
  <sheetData>
    <row r="1" spans="1:7" s="13" customFormat="1" ht="22.8" x14ac:dyDescent="0.4">
      <c r="A1" s="13" t="s">
        <v>15</v>
      </c>
      <c r="B1" s="14"/>
      <c r="C1" s="6"/>
      <c r="D1" s="28"/>
      <c r="E1" s="29"/>
      <c r="F1" s="25"/>
      <c r="G1" s="25"/>
    </row>
    <row r="3" spans="1:7" s="2" customFormat="1" ht="15" customHeight="1" x14ac:dyDescent="0.25">
      <c r="B3" s="3"/>
      <c r="C3" s="15" t="s">
        <v>1</v>
      </c>
      <c r="D3" s="30" t="s">
        <v>3</v>
      </c>
      <c r="E3" s="18"/>
      <c r="F3" s="31" t="s">
        <v>6</v>
      </c>
      <c r="G3" s="26"/>
    </row>
    <row r="4" spans="1:7" s="2" customFormat="1" ht="18.75" customHeight="1" x14ac:dyDescent="0.25">
      <c r="B4" s="3" t="s">
        <v>0</v>
      </c>
      <c r="C4" s="15" t="s">
        <v>2</v>
      </c>
      <c r="D4" s="30" t="s">
        <v>4</v>
      </c>
      <c r="E4" s="32" t="s">
        <v>5</v>
      </c>
      <c r="F4" s="31" t="s">
        <v>7</v>
      </c>
      <c r="G4" s="26" t="s">
        <v>8</v>
      </c>
    </row>
    <row r="5" spans="1:7" s="4" customFormat="1" ht="9.9" customHeight="1" x14ac:dyDescent="0.2">
      <c r="B5" s="5">
        <v>43831</v>
      </c>
      <c r="C5" s="23">
        <v>7.7149999999999999</v>
      </c>
      <c r="D5" s="22">
        <f>C5</f>
        <v>7.7149999999999999</v>
      </c>
      <c r="E5" s="23">
        <f>AVERAGE(C5)</f>
        <v>7.7149999999999999</v>
      </c>
      <c r="F5" s="24">
        <v>23</v>
      </c>
      <c r="G5" s="24">
        <v>8400</v>
      </c>
    </row>
    <row r="6" spans="1:7" s="4" customFormat="1" ht="9.9" customHeight="1" x14ac:dyDescent="0.2">
      <c r="B6" s="5">
        <v>43832</v>
      </c>
      <c r="C6" s="23">
        <v>3.52</v>
      </c>
      <c r="D6" s="22">
        <f>D5+C6</f>
        <v>11.234999999999999</v>
      </c>
      <c r="E6" s="23">
        <f>AVERAGE($C$5:C6)</f>
        <v>5.6174999999999997</v>
      </c>
      <c r="F6" s="24">
        <v>23</v>
      </c>
      <c r="G6" s="24">
        <v>8400</v>
      </c>
    </row>
    <row r="7" spans="1:7" s="4" customFormat="1" ht="9.9" customHeight="1" x14ac:dyDescent="0.2">
      <c r="B7" s="5">
        <v>43833</v>
      </c>
      <c r="C7" s="23">
        <v>0.499</v>
      </c>
      <c r="D7" s="22">
        <f t="shared" ref="D7:D15" si="0">D6+C7</f>
        <v>11.734</v>
      </c>
      <c r="E7" s="23">
        <f>AVERAGE($C$5:C7)</f>
        <v>3.9113333333333333</v>
      </c>
      <c r="F7" s="24">
        <v>23</v>
      </c>
      <c r="G7" s="24">
        <v>8400</v>
      </c>
    </row>
    <row r="8" spans="1:7" s="4" customFormat="1" ht="9.9" customHeight="1" x14ac:dyDescent="0.2">
      <c r="B8" s="5">
        <v>43834</v>
      </c>
      <c r="C8" s="23">
        <v>1.2929999999999999</v>
      </c>
      <c r="D8" s="22">
        <f t="shared" si="0"/>
        <v>13.026999999999999</v>
      </c>
      <c r="E8" s="23">
        <f>AVERAGE($C$5:C8)</f>
        <v>3.2567499999999998</v>
      </c>
      <c r="F8" s="24">
        <v>23</v>
      </c>
      <c r="G8" s="24">
        <v>8400</v>
      </c>
    </row>
    <row r="9" spans="1:7" s="4" customFormat="1" ht="9.9" customHeight="1" x14ac:dyDescent="0.2">
      <c r="B9" s="5">
        <v>43835</v>
      </c>
      <c r="C9" s="23">
        <v>1.1419999999999999</v>
      </c>
      <c r="D9" s="22">
        <f t="shared" si="0"/>
        <v>14.168999999999999</v>
      </c>
      <c r="E9" s="23">
        <f>AVERAGE($C$5:C9)</f>
        <v>2.8337999999999997</v>
      </c>
      <c r="F9" s="24">
        <v>23</v>
      </c>
      <c r="G9" s="24">
        <v>8400</v>
      </c>
    </row>
    <row r="10" spans="1:7" s="4" customFormat="1" ht="9.9" customHeight="1" x14ac:dyDescent="0.2">
      <c r="B10" s="5">
        <v>43836</v>
      </c>
      <c r="C10" s="23">
        <v>7.7960000000000003</v>
      </c>
      <c r="D10" s="22">
        <f t="shared" si="0"/>
        <v>21.965</v>
      </c>
      <c r="E10" s="23">
        <f>AVERAGE($C$5:C10)</f>
        <v>3.6608333333333332</v>
      </c>
      <c r="F10" s="24">
        <v>23</v>
      </c>
      <c r="G10" s="24">
        <v>8400</v>
      </c>
    </row>
    <row r="11" spans="1:7" s="4" customFormat="1" ht="9.9" customHeight="1" x14ac:dyDescent="0.2">
      <c r="B11" s="5">
        <v>43837</v>
      </c>
      <c r="C11" s="23">
        <v>2.5590000000000002</v>
      </c>
      <c r="D11" s="22">
        <f t="shared" si="0"/>
        <v>24.524000000000001</v>
      </c>
      <c r="E11" s="23">
        <f>AVERAGE($C$5:C11)</f>
        <v>3.5034285714285716</v>
      </c>
      <c r="F11" s="24">
        <v>23</v>
      </c>
      <c r="G11" s="24">
        <v>8400</v>
      </c>
    </row>
    <row r="12" spans="1:7" s="4" customFormat="1" ht="9.9" customHeight="1" x14ac:dyDescent="0.2">
      <c r="B12" s="5">
        <v>43838</v>
      </c>
      <c r="C12" s="23">
        <v>1.0920000000000001</v>
      </c>
      <c r="D12" s="22">
        <f t="shared" si="0"/>
        <v>25.616</v>
      </c>
      <c r="E12" s="23">
        <f>AVERAGE($C$5:C12)</f>
        <v>3.202</v>
      </c>
      <c r="F12" s="24">
        <v>23</v>
      </c>
      <c r="G12" s="24">
        <v>8400</v>
      </c>
    </row>
    <row r="13" spans="1:7" s="4" customFormat="1" ht="9.9" customHeight="1" x14ac:dyDescent="0.2">
      <c r="B13" s="5">
        <v>43839</v>
      </c>
      <c r="C13" s="23">
        <v>1.417</v>
      </c>
      <c r="D13" s="22">
        <f t="shared" si="0"/>
        <v>27.033000000000001</v>
      </c>
      <c r="E13" s="23">
        <f>AVERAGE($C$5:C13)</f>
        <v>3.0036666666666667</v>
      </c>
      <c r="F13" s="24">
        <v>23</v>
      </c>
      <c r="G13" s="24">
        <v>8400</v>
      </c>
    </row>
    <row r="14" spans="1:7" s="4" customFormat="1" ht="9.9" customHeight="1" x14ac:dyDescent="0.2">
      <c r="B14" s="5">
        <v>43840</v>
      </c>
      <c r="C14" s="23">
        <v>1.9950000000000001</v>
      </c>
      <c r="D14" s="22">
        <f t="shared" si="0"/>
        <v>29.028000000000002</v>
      </c>
      <c r="E14" s="23">
        <f>AVERAGE($C$5:C14)</f>
        <v>2.9028</v>
      </c>
      <c r="F14" s="24">
        <v>23</v>
      </c>
      <c r="G14" s="24">
        <v>8400</v>
      </c>
    </row>
    <row r="15" spans="1:7" s="4" customFormat="1" ht="9.9" customHeight="1" x14ac:dyDescent="0.2">
      <c r="B15" s="5">
        <v>43841</v>
      </c>
      <c r="C15" s="23">
        <v>7.2050000000000001</v>
      </c>
      <c r="D15" s="22">
        <f t="shared" si="0"/>
        <v>36.233000000000004</v>
      </c>
      <c r="E15" s="23">
        <f>AVERAGE($C$5:C15)</f>
        <v>3.2939090909090911</v>
      </c>
      <c r="F15" s="24">
        <v>23</v>
      </c>
      <c r="G15" s="24">
        <v>8400</v>
      </c>
    </row>
    <row r="16" spans="1:7" s="4" customFormat="1" ht="9.9" customHeight="1" x14ac:dyDescent="0.2">
      <c r="B16" s="5">
        <v>43842</v>
      </c>
      <c r="C16" s="23">
        <v>2.468</v>
      </c>
      <c r="D16" s="22">
        <f t="shared" ref="D16:D22" si="1">D15+C16</f>
        <v>38.701000000000008</v>
      </c>
      <c r="E16" s="23">
        <f>AVERAGE($C$5:C16)</f>
        <v>3.225083333333334</v>
      </c>
      <c r="F16" s="24">
        <v>23</v>
      </c>
      <c r="G16" s="24">
        <v>8400</v>
      </c>
    </row>
    <row r="17" spans="2:7" s="4" customFormat="1" ht="9.9" customHeight="1" x14ac:dyDescent="0.2">
      <c r="B17" s="5">
        <v>43843</v>
      </c>
      <c r="C17" s="23">
        <v>5.7329999999999997</v>
      </c>
      <c r="D17" s="22">
        <f t="shared" si="1"/>
        <v>44.434000000000005</v>
      </c>
      <c r="E17" s="23">
        <f>AVERAGE($C$5:C17)</f>
        <v>3.4180000000000001</v>
      </c>
      <c r="F17" s="24">
        <v>23</v>
      </c>
      <c r="G17" s="24">
        <v>8400</v>
      </c>
    </row>
    <row r="18" spans="2:7" s="4" customFormat="1" ht="9.9" customHeight="1" x14ac:dyDescent="0.2">
      <c r="B18" s="5">
        <v>43844</v>
      </c>
      <c r="C18" s="23">
        <v>1.4279999999999999</v>
      </c>
      <c r="D18" s="22">
        <f t="shared" si="1"/>
        <v>45.862000000000002</v>
      </c>
      <c r="E18" s="23">
        <f>AVERAGE($C$5:C18)</f>
        <v>3.2758571428571428</v>
      </c>
      <c r="F18" s="24">
        <v>23</v>
      </c>
      <c r="G18" s="24">
        <v>8400</v>
      </c>
    </row>
    <row r="19" spans="2:7" s="4" customFormat="1" ht="9.9" customHeight="1" x14ac:dyDescent="0.2">
      <c r="B19" s="5">
        <v>43845</v>
      </c>
      <c r="C19" s="23">
        <v>9.8369999999999997</v>
      </c>
      <c r="D19" s="22">
        <f t="shared" si="1"/>
        <v>55.698999999999998</v>
      </c>
      <c r="E19" s="23">
        <f>AVERAGE($C$5:C19)</f>
        <v>3.7132666666666667</v>
      </c>
      <c r="F19" s="24">
        <v>23</v>
      </c>
      <c r="G19" s="24">
        <v>8400</v>
      </c>
    </row>
    <row r="20" spans="2:7" s="4" customFormat="1" ht="9.9" customHeight="1" x14ac:dyDescent="0.2">
      <c r="B20" s="5">
        <v>43846</v>
      </c>
      <c r="C20" s="23">
        <v>18.492000000000001</v>
      </c>
      <c r="D20" s="22">
        <f t="shared" si="1"/>
        <v>74.191000000000003</v>
      </c>
      <c r="E20" s="23">
        <f>AVERAGE($C$5:C20)</f>
        <v>4.6369375000000002</v>
      </c>
      <c r="F20" s="24">
        <v>23</v>
      </c>
      <c r="G20" s="24">
        <v>8400</v>
      </c>
    </row>
    <row r="21" spans="2:7" s="4" customFormat="1" ht="9.9" customHeight="1" x14ac:dyDescent="0.2">
      <c r="B21" s="5">
        <v>43847</v>
      </c>
      <c r="C21" s="16">
        <v>2.2330000000000001</v>
      </c>
      <c r="D21" s="22">
        <f t="shared" si="1"/>
        <v>76.424000000000007</v>
      </c>
      <c r="E21" s="23">
        <f>AVERAGE($C$5:C21)</f>
        <v>4.4955294117647062</v>
      </c>
      <c r="F21" s="24">
        <v>23</v>
      </c>
      <c r="G21" s="24">
        <v>8400</v>
      </c>
    </row>
    <row r="22" spans="2:7" s="4" customFormat="1" ht="9.9" customHeight="1" x14ac:dyDescent="0.2">
      <c r="B22" s="5">
        <v>43848</v>
      </c>
      <c r="C22" s="16">
        <v>1.9910000000000001</v>
      </c>
      <c r="D22" s="22">
        <f t="shared" si="1"/>
        <v>78.415000000000006</v>
      </c>
      <c r="E22" s="23">
        <f>AVERAGE($C$5:C22)</f>
        <v>4.3563888888888895</v>
      </c>
      <c r="F22" s="24">
        <v>23</v>
      </c>
      <c r="G22" s="24">
        <v>8400</v>
      </c>
    </row>
    <row r="23" spans="2:7" s="4" customFormat="1" ht="9.9" customHeight="1" x14ac:dyDescent="0.2">
      <c r="B23" s="5">
        <v>43849</v>
      </c>
      <c r="C23" s="16">
        <v>7.1950000000000003</v>
      </c>
      <c r="D23" s="22">
        <f t="shared" ref="D23:D29" si="2">D22+C23</f>
        <v>85.610000000000014</v>
      </c>
      <c r="E23" s="23">
        <f>AVERAGE($C$5:C23)</f>
        <v>4.505789473684211</v>
      </c>
      <c r="F23" s="24">
        <v>23</v>
      </c>
      <c r="G23" s="24">
        <v>8400</v>
      </c>
    </row>
    <row r="24" spans="2:7" s="4" customFormat="1" ht="9.9" customHeight="1" x14ac:dyDescent="0.2">
      <c r="B24" s="5">
        <v>43850</v>
      </c>
      <c r="C24" s="16">
        <v>6.4059999999999997</v>
      </c>
      <c r="D24" s="22">
        <f t="shared" si="2"/>
        <v>92.01600000000002</v>
      </c>
      <c r="E24" s="23">
        <f>AVERAGE($C$5:C24)</f>
        <v>4.6008000000000013</v>
      </c>
      <c r="F24" s="24">
        <v>23</v>
      </c>
      <c r="G24" s="24">
        <v>8400</v>
      </c>
    </row>
    <row r="25" spans="2:7" s="4" customFormat="1" ht="9.9" customHeight="1" x14ac:dyDescent="0.2">
      <c r="B25" s="5">
        <v>43851</v>
      </c>
      <c r="C25" s="16">
        <v>22.050999999999998</v>
      </c>
      <c r="D25" s="22">
        <f t="shared" si="2"/>
        <v>114.06700000000002</v>
      </c>
      <c r="E25" s="23">
        <f>AVERAGE($C$5:C25)</f>
        <v>5.4317619047619061</v>
      </c>
      <c r="F25" s="24">
        <v>23</v>
      </c>
      <c r="G25" s="24">
        <v>8400</v>
      </c>
    </row>
    <row r="26" spans="2:7" s="4" customFormat="1" ht="9.9" customHeight="1" x14ac:dyDescent="0.2">
      <c r="B26" s="5">
        <v>43852</v>
      </c>
      <c r="C26" s="16">
        <v>1.361</v>
      </c>
      <c r="D26" s="22">
        <f t="shared" si="2"/>
        <v>115.42800000000003</v>
      </c>
      <c r="E26" s="23">
        <f>AVERAGE($C$5:C26)</f>
        <v>5.2467272727272736</v>
      </c>
      <c r="F26" s="24">
        <v>23</v>
      </c>
      <c r="G26" s="24">
        <v>8400</v>
      </c>
    </row>
    <row r="27" spans="2:7" s="4" customFormat="1" ht="9.9" customHeight="1" x14ac:dyDescent="0.2">
      <c r="B27" s="5">
        <v>43853</v>
      </c>
      <c r="C27" s="16">
        <v>4.6429999999999998</v>
      </c>
      <c r="D27" s="22">
        <f t="shared" si="2"/>
        <v>120.07100000000003</v>
      </c>
      <c r="E27" s="23">
        <f>AVERAGE($C$5:C27)</f>
        <v>5.2204782608695668</v>
      </c>
      <c r="F27" s="24">
        <v>23</v>
      </c>
      <c r="G27" s="24">
        <v>8400</v>
      </c>
    </row>
    <row r="28" spans="2:7" s="4" customFormat="1" ht="9.9" customHeight="1" x14ac:dyDescent="0.2">
      <c r="B28" s="5">
        <v>43854</v>
      </c>
      <c r="C28" s="16">
        <v>1.1200000000000001</v>
      </c>
      <c r="D28" s="22">
        <f t="shared" si="2"/>
        <v>121.19100000000003</v>
      </c>
      <c r="E28" s="23">
        <f>AVERAGE($C$5:C28)</f>
        <v>5.0496250000000016</v>
      </c>
      <c r="F28" s="24">
        <v>23</v>
      </c>
      <c r="G28" s="24">
        <v>8400</v>
      </c>
    </row>
    <row r="29" spans="2:7" s="4" customFormat="1" ht="9.9" customHeight="1" x14ac:dyDescent="0.2">
      <c r="B29" s="5">
        <v>43855</v>
      </c>
      <c r="C29" s="16">
        <v>1.512</v>
      </c>
      <c r="D29" s="22">
        <f t="shared" si="2"/>
        <v>122.70300000000003</v>
      </c>
      <c r="E29" s="23">
        <f>AVERAGE($C$5:C29)</f>
        <v>4.9081200000000011</v>
      </c>
      <c r="F29" s="24">
        <v>23</v>
      </c>
      <c r="G29" s="24">
        <v>8400</v>
      </c>
    </row>
    <row r="30" spans="2:7" s="4" customFormat="1" ht="9.9" customHeight="1" x14ac:dyDescent="0.2">
      <c r="B30" s="5">
        <v>43856</v>
      </c>
      <c r="C30" s="16">
        <v>15.592000000000001</v>
      </c>
      <c r="D30" s="22">
        <f t="shared" ref="D30:D36" si="3">D29+C30</f>
        <v>138.29500000000004</v>
      </c>
      <c r="E30" s="23">
        <f>AVERAGE($C$5:C30)</f>
        <v>5.3190384615384634</v>
      </c>
      <c r="F30" s="24">
        <v>23</v>
      </c>
      <c r="G30" s="24">
        <v>8400</v>
      </c>
    </row>
    <row r="31" spans="2:7" s="4" customFormat="1" ht="9.9" customHeight="1" x14ac:dyDescent="0.2">
      <c r="B31" s="5">
        <v>43857</v>
      </c>
      <c r="C31" s="16">
        <v>0.92100000000000004</v>
      </c>
      <c r="D31" s="22">
        <f t="shared" si="3"/>
        <v>139.21600000000004</v>
      </c>
      <c r="E31" s="23">
        <f>AVERAGE($C$5:C31)</f>
        <v>5.1561481481481497</v>
      </c>
      <c r="F31" s="24">
        <v>23</v>
      </c>
      <c r="G31" s="24">
        <v>8400</v>
      </c>
    </row>
    <row r="32" spans="2:7" s="4" customFormat="1" ht="9.9" customHeight="1" x14ac:dyDescent="0.2">
      <c r="B32" s="5">
        <v>43858</v>
      </c>
      <c r="C32" s="16">
        <v>1.625</v>
      </c>
      <c r="D32" s="22">
        <f t="shared" si="3"/>
        <v>140.84100000000004</v>
      </c>
      <c r="E32" s="23">
        <f>AVERAGE($C$5:C32)</f>
        <v>5.0300357142857157</v>
      </c>
      <c r="F32" s="24">
        <v>23</v>
      </c>
      <c r="G32" s="24">
        <v>8400</v>
      </c>
    </row>
    <row r="33" spans="2:7" s="4" customFormat="1" ht="9.9" customHeight="1" x14ac:dyDescent="0.2">
      <c r="B33" s="5">
        <v>43859</v>
      </c>
      <c r="C33" s="16">
        <v>3.0009999999999999</v>
      </c>
      <c r="D33" s="22">
        <f t="shared" si="3"/>
        <v>143.84200000000004</v>
      </c>
      <c r="E33" s="23">
        <f>AVERAGE($C$5:C33)</f>
        <v>4.9600689655172427</v>
      </c>
      <c r="F33" s="24">
        <v>23</v>
      </c>
      <c r="G33" s="24">
        <v>8400</v>
      </c>
    </row>
    <row r="34" spans="2:7" s="4" customFormat="1" ht="9.9" customHeight="1" x14ac:dyDescent="0.2">
      <c r="B34" s="5">
        <v>43860</v>
      </c>
      <c r="C34" s="16">
        <v>12.372</v>
      </c>
      <c r="D34" s="22">
        <f t="shared" si="3"/>
        <v>156.21400000000006</v>
      </c>
      <c r="E34" s="23">
        <f>AVERAGE($C$5:C34)</f>
        <v>5.2071333333333349</v>
      </c>
      <c r="F34" s="24">
        <v>23</v>
      </c>
      <c r="G34" s="24">
        <v>8400</v>
      </c>
    </row>
    <row r="35" spans="2:7" s="4" customFormat="1" ht="9.9" customHeight="1" x14ac:dyDescent="0.2">
      <c r="B35" s="5">
        <v>43861</v>
      </c>
      <c r="C35" s="23">
        <v>9.3369999999999997</v>
      </c>
      <c r="D35" s="22">
        <f t="shared" si="3"/>
        <v>165.55100000000004</v>
      </c>
      <c r="E35" s="23">
        <f>AVERAGE($C$5:C35)</f>
        <v>5.3403548387096791</v>
      </c>
      <c r="F35" s="24">
        <v>23</v>
      </c>
      <c r="G35" s="24">
        <v>8400</v>
      </c>
    </row>
    <row r="36" spans="2:7" s="4" customFormat="1" ht="9.9" customHeight="1" x14ac:dyDescent="0.2">
      <c r="B36" s="5">
        <v>43862</v>
      </c>
      <c r="C36" s="23">
        <v>1.7509999999999999</v>
      </c>
      <c r="D36" s="22">
        <f t="shared" si="3"/>
        <v>167.30200000000005</v>
      </c>
      <c r="E36" s="23">
        <f>AVERAGE($C$5:C36)</f>
        <v>5.2281875000000015</v>
      </c>
      <c r="F36" s="24">
        <v>23</v>
      </c>
      <c r="G36" s="24">
        <v>8400</v>
      </c>
    </row>
    <row r="37" spans="2:7" s="4" customFormat="1" ht="9.9" customHeight="1" x14ac:dyDescent="0.2">
      <c r="B37" s="5">
        <v>43863</v>
      </c>
      <c r="C37" s="23">
        <v>1.014</v>
      </c>
      <c r="D37" s="22">
        <f t="shared" ref="D37:D43" si="4">D36+C37</f>
        <v>168.31600000000006</v>
      </c>
      <c r="E37" s="23">
        <f>AVERAGE($C$5:C37)</f>
        <v>5.1004848484848502</v>
      </c>
      <c r="F37" s="24">
        <v>23</v>
      </c>
      <c r="G37" s="24">
        <v>8400</v>
      </c>
    </row>
    <row r="38" spans="2:7" s="4" customFormat="1" ht="9.9" customHeight="1" x14ac:dyDescent="0.2">
      <c r="B38" s="5">
        <v>43864</v>
      </c>
      <c r="C38" s="23">
        <v>2.7570000000000001</v>
      </c>
      <c r="D38" s="22">
        <f t="shared" si="4"/>
        <v>171.07300000000006</v>
      </c>
      <c r="E38" s="23">
        <f>AVERAGE($C$5:C38)</f>
        <v>5.031558823529414</v>
      </c>
      <c r="F38" s="24">
        <v>23</v>
      </c>
      <c r="G38" s="24">
        <v>8400</v>
      </c>
    </row>
    <row r="39" spans="2:7" s="4" customFormat="1" ht="9.9" customHeight="1" x14ac:dyDescent="0.2">
      <c r="B39" s="5">
        <v>43865</v>
      </c>
      <c r="C39" s="23">
        <v>5.7409999999999997</v>
      </c>
      <c r="D39" s="22">
        <f t="shared" si="4"/>
        <v>176.81400000000008</v>
      </c>
      <c r="E39" s="23">
        <f>AVERAGE($C$5:C39)</f>
        <v>5.0518285714285733</v>
      </c>
      <c r="F39" s="24">
        <v>23</v>
      </c>
      <c r="G39" s="24">
        <v>8400</v>
      </c>
    </row>
    <row r="40" spans="2:7" s="4" customFormat="1" ht="9.9" customHeight="1" x14ac:dyDescent="0.2">
      <c r="B40" s="5">
        <v>43866</v>
      </c>
      <c r="C40" s="23">
        <v>20.414000000000001</v>
      </c>
      <c r="D40" s="22">
        <f t="shared" si="4"/>
        <v>197.22800000000007</v>
      </c>
      <c r="E40" s="23">
        <f>AVERAGE($C$5:C40)</f>
        <v>5.4785555555555572</v>
      </c>
      <c r="F40" s="24">
        <v>23</v>
      </c>
      <c r="G40" s="24">
        <v>8400</v>
      </c>
    </row>
    <row r="41" spans="2:7" s="4" customFormat="1" ht="9.9" customHeight="1" x14ac:dyDescent="0.2">
      <c r="B41" s="5">
        <v>43867</v>
      </c>
      <c r="C41" s="23">
        <v>3.3570000000000002</v>
      </c>
      <c r="D41" s="22">
        <f t="shared" si="4"/>
        <v>200.58500000000006</v>
      </c>
      <c r="E41" s="23">
        <f>AVERAGE($C$5:C41)</f>
        <v>5.4212162162162176</v>
      </c>
      <c r="F41" s="24">
        <v>23</v>
      </c>
      <c r="G41" s="24">
        <v>8400</v>
      </c>
    </row>
    <row r="42" spans="2:7" s="4" customFormat="1" ht="9.9" customHeight="1" x14ac:dyDescent="0.2">
      <c r="B42" s="5">
        <v>43868</v>
      </c>
      <c r="C42" s="23">
        <v>29.41</v>
      </c>
      <c r="D42" s="22">
        <f t="shared" si="4"/>
        <v>229.99500000000006</v>
      </c>
      <c r="E42" s="23">
        <f>AVERAGE($C$5:C42)</f>
        <v>6.052500000000002</v>
      </c>
      <c r="F42" s="24">
        <v>23</v>
      </c>
      <c r="G42" s="24">
        <v>8400</v>
      </c>
    </row>
    <row r="43" spans="2:7" s="4" customFormat="1" ht="9.9" customHeight="1" x14ac:dyDescent="0.2">
      <c r="B43" s="5">
        <v>43869</v>
      </c>
      <c r="C43" s="23">
        <v>10.183999999999999</v>
      </c>
      <c r="D43" s="22">
        <f t="shared" si="4"/>
        <v>240.17900000000006</v>
      </c>
      <c r="E43" s="23">
        <f>AVERAGE($C$5:C43)</f>
        <v>6.1584358974358988</v>
      </c>
      <c r="F43" s="24">
        <v>23</v>
      </c>
      <c r="G43" s="24">
        <v>8400</v>
      </c>
    </row>
    <row r="44" spans="2:7" s="4" customFormat="1" ht="9.9" customHeight="1" x14ac:dyDescent="0.2">
      <c r="B44" s="5">
        <v>43870</v>
      </c>
      <c r="C44" s="23">
        <v>8.6</v>
      </c>
      <c r="D44" s="22">
        <f t="shared" ref="D44:D107" si="5">D43+C44</f>
        <v>248.77900000000005</v>
      </c>
      <c r="E44" s="23">
        <f>AVERAGE($C$5:C44)</f>
        <v>6.219475000000001</v>
      </c>
      <c r="F44" s="24">
        <v>23</v>
      </c>
      <c r="G44" s="24">
        <v>8400</v>
      </c>
    </row>
    <row r="45" spans="2:7" s="4" customFormat="1" ht="9.9" customHeight="1" x14ac:dyDescent="0.2">
      <c r="B45" s="5">
        <v>43871</v>
      </c>
      <c r="C45" s="23">
        <v>8.2550000000000008</v>
      </c>
      <c r="D45" s="22">
        <f t="shared" si="5"/>
        <v>257.03400000000005</v>
      </c>
      <c r="E45" s="23">
        <f>AVERAGE($C$5:C45)</f>
        <v>6.2691219512195131</v>
      </c>
      <c r="F45" s="24">
        <v>23</v>
      </c>
      <c r="G45" s="24">
        <v>8400</v>
      </c>
    </row>
    <row r="46" spans="2:7" s="4" customFormat="1" ht="9.9" customHeight="1" x14ac:dyDescent="0.2">
      <c r="B46" s="5">
        <v>43872</v>
      </c>
      <c r="C46" s="23">
        <v>11.378</v>
      </c>
      <c r="D46" s="22">
        <f t="shared" si="5"/>
        <v>268.41200000000003</v>
      </c>
      <c r="E46" s="23">
        <f>AVERAGE($C$5:C46)</f>
        <v>6.3907619047619058</v>
      </c>
      <c r="F46" s="24">
        <v>23</v>
      </c>
      <c r="G46" s="24">
        <v>8400</v>
      </c>
    </row>
    <row r="47" spans="2:7" s="4" customFormat="1" ht="9.9" customHeight="1" x14ac:dyDescent="0.2">
      <c r="B47" s="5">
        <v>43873</v>
      </c>
      <c r="C47" s="23">
        <v>10.49</v>
      </c>
      <c r="D47" s="22">
        <f t="shared" si="5"/>
        <v>278.90200000000004</v>
      </c>
      <c r="E47" s="23">
        <f>AVERAGE($C$5:C47)</f>
        <v>6.4860930232558154</v>
      </c>
      <c r="F47" s="24">
        <v>23</v>
      </c>
      <c r="G47" s="24">
        <v>8400</v>
      </c>
    </row>
    <row r="48" spans="2:7" s="4" customFormat="1" ht="9.9" customHeight="1" x14ac:dyDescent="0.2">
      <c r="B48" s="5">
        <v>43874</v>
      </c>
      <c r="C48" s="23">
        <v>1.782</v>
      </c>
      <c r="D48" s="22">
        <f t="shared" si="5"/>
        <v>280.68400000000003</v>
      </c>
      <c r="E48" s="23">
        <f>AVERAGE($C$5:C48)</f>
        <v>6.3791818181818192</v>
      </c>
      <c r="F48" s="24">
        <v>23</v>
      </c>
      <c r="G48" s="24">
        <v>8400</v>
      </c>
    </row>
    <row r="49" spans="2:7" s="4" customFormat="1" ht="9.9" customHeight="1" x14ac:dyDescent="0.2">
      <c r="B49" s="5">
        <v>43875</v>
      </c>
      <c r="C49" s="23">
        <v>2.9289999999999998</v>
      </c>
      <c r="D49" s="22">
        <f t="shared" si="5"/>
        <v>283.613</v>
      </c>
      <c r="E49" s="23">
        <f>AVERAGE($C$5:C49)</f>
        <v>6.3025111111111114</v>
      </c>
      <c r="F49" s="24">
        <v>23</v>
      </c>
      <c r="G49" s="24">
        <v>8400</v>
      </c>
    </row>
    <row r="50" spans="2:7" s="4" customFormat="1" ht="9.9" customHeight="1" x14ac:dyDescent="0.2">
      <c r="B50" s="5">
        <v>43876</v>
      </c>
      <c r="C50" s="23">
        <v>25.466999999999999</v>
      </c>
      <c r="D50" s="22">
        <f t="shared" si="5"/>
        <v>309.08</v>
      </c>
      <c r="E50" s="23">
        <f>AVERAGE($C$5:C50)</f>
        <v>6.719130434782608</v>
      </c>
      <c r="F50" s="24">
        <v>23</v>
      </c>
      <c r="G50" s="24">
        <v>8400</v>
      </c>
    </row>
    <row r="51" spans="2:7" s="4" customFormat="1" ht="9.9" customHeight="1" x14ac:dyDescent="0.2">
      <c r="B51" s="5">
        <v>43877</v>
      </c>
      <c r="C51" s="23">
        <v>3.2309999999999999</v>
      </c>
      <c r="D51" s="22">
        <f t="shared" si="5"/>
        <v>312.31099999999998</v>
      </c>
      <c r="E51" s="23">
        <f>AVERAGE($C$5:C51)</f>
        <v>6.6449148936170213</v>
      </c>
      <c r="F51" s="24">
        <v>23</v>
      </c>
      <c r="G51" s="24">
        <v>8400</v>
      </c>
    </row>
    <row r="52" spans="2:7" s="4" customFormat="1" ht="9.9" customHeight="1" x14ac:dyDescent="0.2">
      <c r="B52" s="5">
        <v>43878</v>
      </c>
      <c r="C52" s="23">
        <v>17.033999999999999</v>
      </c>
      <c r="D52" s="22">
        <f t="shared" si="5"/>
        <v>329.34499999999997</v>
      </c>
      <c r="E52" s="23">
        <f>AVERAGE($C$5:C52)</f>
        <v>6.8613541666666658</v>
      </c>
      <c r="F52" s="24">
        <v>23</v>
      </c>
      <c r="G52" s="24">
        <v>8400</v>
      </c>
    </row>
    <row r="53" spans="2:7" s="4" customFormat="1" ht="9.9" customHeight="1" x14ac:dyDescent="0.2">
      <c r="B53" s="5">
        <v>43879</v>
      </c>
      <c r="C53" s="23">
        <v>6.4370000000000003</v>
      </c>
      <c r="D53" s="22">
        <f t="shared" si="5"/>
        <v>335.78199999999998</v>
      </c>
      <c r="E53" s="23">
        <f>AVERAGE($C$5:C53)</f>
        <v>6.8526938775510198</v>
      </c>
      <c r="F53" s="24">
        <v>23</v>
      </c>
      <c r="G53" s="24">
        <v>8400</v>
      </c>
    </row>
    <row r="54" spans="2:7" s="4" customFormat="1" ht="9.9" customHeight="1" x14ac:dyDescent="0.2">
      <c r="B54" s="5">
        <v>43880</v>
      </c>
      <c r="C54" s="23">
        <v>14.289</v>
      </c>
      <c r="D54" s="22">
        <f t="shared" si="5"/>
        <v>350.07099999999997</v>
      </c>
      <c r="E54" s="23">
        <f>AVERAGE($C$5:C54)</f>
        <v>7.0014199999999995</v>
      </c>
      <c r="F54" s="24">
        <v>23</v>
      </c>
      <c r="G54" s="24">
        <v>8400</v>
      </c>
    </row>
    <row r="55" spans="2:7" s="4" customFormat="1" ht="9.9" customHeight="1" x14ac:dyDescent="0.2">
      <c r="B55" s="5">
        <v>43881</v>
      </c>
      <c r="C55" s="23">
        <v>7.4790000000000001</v>
      </c>
      <c r="D55" s="22">
        <f t="shared" si="5"/>
        <v>357.54999999999995</v>
      </c>
      <c r="E55" s="23">
        <f>AVERAGE($C$5:C55)</f>
        <v>7.0107843137254893</v>
      </c>
      <c r="F55" s="24">
        <v>23</v>
      </c>
      <c r="G55" s="24">
        <v>8400</v>
      </c>
    </row>
    <row r="56" spans="2:7" s="4" customFormat="1" ht="9.9" customHeight="1" x14ac:dyDescent="0.2">
      <c r="B56" s="5">
        <v>43882</v>
      </c>
      <c r="C56" s="23">
        <v>18.789000000000001</v>
      </c>
      <c r="D56" s="22">
        <f t="shared" si="5"/>
        <v>376.33899999999994</v>
      </c>
      <c r="E56" s="23">
        <f>AVERAGE($C$5:C56)</f>
        <v>7.2372884615384603</v>
      </c>
      <c r="F56" s="24">
        <v>23</v>
      </c>
      <c r="G56" s="24">
        <v>8400</v>
      </c>
    </row>
    <row r="57" spans="2:7" s="4" customFormat="1" ht="9.9" customHeight="1" x14ac:dyDescent="0.2">
      <c r="B57" s="5">
        <v>43883</v>
      </c>
      <c r="C57" s="23">
        <v>4.2110000000000003</v>
      </c>
      <c r="D57" s="22">
        <f t="shared" si="5"/>
        <v>380.54999999999995</v>
      </c>
      <c r="E57" s="23">
        <f>AVERAGE($C$5:C57)</f>
        <v>7.1801886792452825</v>
      </c>
      <c r="F57" s="24">
        <v>23</v>
      </c>
      <c r="G57" s="24">
        <v>8400</v>
      </c>
    </row>
    <row r="58" spans="2:7" s="4" customFormat="1" ht="9.9" customHeight="1" x14ac:dyDescent="0.2">
      <c r="B58" s="5">
        <v>43884</v>
      </c>
      <c r="C58" s="23">
        <v>1.4430000000000001</v>
      </c>
      <c r="D58" s="22">
        <f t="shared" si="5"/>
        <v>381.99299999999994</v>
      </c>
      <c r="E58" s="23">
        <f>AVERAGE($C$5:C58)</f>
        <v>7.073944444444443</v>
      </c>
      <c r="F58" s="24">
        <v>23</v>
      </c>
      <c r="G58" s="24">
        <v>8400</v>
      </c>
    </row>
    <row r="59" spans="2:7" s="4" customFormat="1" ht="9.9" customHeight="1" x14ac:dyDescent="0.2">
      <c r="B59" s="5">
        <v>43885</v>
      </c>
      <c r="C59" s="23">
        <v>3.3809999999999998</v>
      </c>
      <c r="D59" s="22">
        <f t="shared" si="5"/>
        <v>385.37399999999991</v>
      </c>
      <c r="E59" s="23">
        <f>AVERAGE($C$5:C59)</f>
        <v>7.0067999999999984</v>
      </c>
      <c r="F59" s="24">
        <v>23</v>
      </c>
      <c r="G59" s="24">
        <v>8400</v>
      </c>
    </row>
    <row r="60" spans="2:7" s="4" customFormat="1" ht="9.9" customHeight="1" x14ac:dyDescent="0.2">
      <c r="B60" s="5">
        <v>43886</v>
      </c>
      <c r="C60" s="23">
        <v>20.640999999999998</v>
      </c>
      <c r="D60" s="22">
        <f t="shared" si="5"/>
        <v>406.01499999999993</v>
      </c>
      <c r="E60" s="23">
        <f>AVERAGE($C$5:C60)</f>
        <v>7.2502678571428563</v>
      </c>
      <c r="F60" s="24">
        <v>23</v>
      </c>
      <c r="G60" s="24">
        <v>8400</v>
      </c>
    </row>
    <row r="61" spans="2:7" s="4" customFormat="1" ht="9.9" customHeight="1" x14ac:dyDescent="0.2">
      <c r="B61" s="5">
        <v>43887</v>
      </c>
      <c r="C61" s="23">
        <v>7.3</v>
      </c>
      <c r="D61" s="22">
        <f t="shared" si="5"/>
        <v>413.31499999999994</v>
      </c>
      <c r="E61" s="23">
        <f>AVERAGE($C$5:C61)</f>
        <v>7.2511403508771917</v>
      </c>
      <c r="F61" s="24">
        <v>23</v>
      </c>
      <c r="G61" s="24">
        <v>8400</v>
      </c>
    </row>
    <row r="62" spans="2:7" s="4" customFormat="1" ht="9.9" customHeight="1" x14ac:dyDescent="0.2">
      <c r="B62" s="5">
        <v>43888</v>
      </c>
      <c r="C62" s="23">
        <v>5.6879999999999997</v>
      </c>
      <c r="D62" s="22">
        <f t="shared" si="5"/>
        <v>419.00299999999993</v>
      </c>
      <c r="E62" s="23">
        <f>AVERAGE($C$5:C62)</f>
        <v>7.2241896551724123</v>
      </c>
      <c r="F62" s="24">
        <v>23</v>
      </c>
      <c r="G62" s="24">
        <v>8400</v>
      </c>
    </row>
    <row r="63" spans="2:7" s="4" customFormat="1" ht="9.9" customHeight="1" x14ac:dyDescent="0.2">
      <c r="B63" s="5">
        <v>43889</v>
      </c>
      <c r="C63" s="23">
        <v>19.196999999999999</v>
      </c>
      <c r="D63" s="22">
        <f t="shared" si="5"/>
        <v>438.19999999999993</v>
      </c>
      <c r="E63" s="23">
        <f>AVERAGE($C$5:C63)</f>
        <v>7.4271186440677956</v>
      </c>
      <c r="F63" s="24">
        <v>23</v>
      </c>
      <c r="G63" s="24">
        <v>8400</v>
      </c>
    </row>
    <row r="64" spans="2:7" s="4" customFormat="1" ht="9.9" customHeight="1" x14ac:dyDescent="0.2">
      <c r="B64" s="5">
        <v>43890</v>
      </c>
      <c r="C64" s="23">
        <v>18.381</v>
      </c>
      <c r="D64" s="22">
        <f t="shared" si="5"/>
        <v>456.5809999999999</v>
      </c>
      <c r="E64" s="23">
        <f>AVERAGE($C$5:C64)</f>
        <v>7.609683333333332</v>
      </c>
      <c r="F64" s="24">
        <v>23</v>
      </c>
      <c r="G64" s="24">
        <v>8400</v>
      </c>
    </row>
    <row r="65" spans="2:7" s="4" customFormat="1" ht="9.9" customHeight="1" x14ac:dyDescent="0.2">
      <c r="B65" s="5">
        <v>43891</v>
      </c>
      <c r="C65" s="23">
        <v>13.725</v>
      </c>
      <c r="D65" s="22">
        <f t="shared" si="5"/>
        <v>470.30599999999993</v>
      </c>
      <c r="E65" s="23">
        <f>AVERAGE($C$5:C65)</f>
        <v>7.7099344262295073</v>
      </c>
      <c r="F65" s="24">
        <v>23</v>
      </c>
      <c r="G65" s="24">
        <v>8400</v>
      </c>
    </row>
    <row r="66" spans="2:7" s="4" customFormat="1" ht="9.9" customHeight="1" x14ac:dyDescent="0.2">
      <c r="B66" s="5">
        <v>43892</v>
      </c>
      <c r="C66" s="23">
        <v>12.391</v>
      </c>
      <c r="D66" s="22">
        <f t="shared" si="5"/>
        <v>482.69699999999995</v>
      </c>
      <c r="E66" s="23">
        <f>AVERAGE($C$5:C66)</f>
        <v>7.785435483870967</v>
      </c>
      <c r="F66" s="24">
        <v>23</v>
      </c>
      <c r="G66" s="24">
        <v>8400</v>
      </c>
    </row>
    <row r="67" spans="2:7" s="4" customFormat="1" ht="9.9" customHeight="1" x14ac:dyDescent="0.2">
      <c r="B67" s="5">
        <v>43893</v>
      </c>
      <c r="C67" s="23">
        <v>26.655999999999999</v>
      </c>
      <c r="D67" s="22">
        <f t="shared" si="5"/>
        <v>509.35299999999995</v>
      </c>
      <c r="E67" s="23">
        <f>AVERAGE($C$5:C67)</f>
        <v>8.0849682539682526</v>
      </c>
      <c r="F67" s="24">
        <v>23</v>
      </c>
      <c r="G67" s="24">
        <v>8400</v>
      </c>
    </row>
    <row r="68" spans="2:7" s="4" customFormat="1" ht="9.9" customHeight="1" x14ac:dyDescent="0.2">
      <c r="B68" s="5">
        <v>43894</v>
      </c>
      <c r="C68" s="23">
        <v>14.446999999999999</v>
      </c>
      <c r="D68" s="22">
        <f t="shared" si="5"/>
        <v>523.79999999999995</v>
      </c>
      <c r="E68" s="23">
        <f>AVERAGE($C$5:C68)</f>
        <v>8.1843749999999993</v>
      </c>
      <c r="F68" s="24">
        <v>23</v>
      </c>
      <c r="G68" s="24">
        <v>8400</v>
      </c>
    </row>
    <row r="69" spans="2:7" s="4" customFormat="1" ht="9.9" customHeight="1" x14ac:dyDescent="0.2">
      <c r="B69" s="5">
        <v>43895</v>
      </c>
      <c r="C69" s="23">
        <v>5.258</v>
      </c>
      <c r="D69" s="22">
        <f t="shared" si="5"/>
        <v>529.05799999999999</v>
      </c>
      <c r="E69" s="23">
        <f>AVERAGE($C$5:C69)</f>
        <v>8.1393538461538455</v>
      </c>
      <c r="F69" s="24">
        <v>23</v>
      </c>
      <c r="G69" s="24">
        <v>8400</v>
      </c>
    </row>
    <row r="70" spans="2:7" s="4" customFormat="1" ht="9.9" customHeight="1" x14ac:dyDescent="0.2">
      <c r="B70" s="5">
        <v>43896</v>
      </c>
      <c r="C70" s="23">
        <v>3.6749999999999998</v>
      </c>
      <c r="D70" s="22">
        <f t="shared" si="5"/>
        <v>532.73299999999995</v>
      </c>
      <c r="E70" s="23">
        <f>AVERAGE($C$5:C70)</f>
        <v>8.071712121212121</v>
      </c>
      <c r="F70" s="24">
        <v>23</v>
      </c>
      <c r="G70" s="24">
        <v>8400</v>
      </c>
    </row>
    <row r="71" spans="2:7" s="4" customFormat="1" ht="9.9" customHeight="1" x14ac:dyDescent="0.2">
      <c r="B71" s="5">
        <v>43897</v>
      </c>
      <c r="C71" s="23">
        <v>31.155999999999999</v>
      </c>
      <c r="D71" s="22">
        <f t="shared" si="5"/>
        <v>563.8889999999999</v>
      </c>
      <c r="E71" s="23">
        <f>AVERAGE($C$5:C71)</f>
        <v>8.4162537313432821</v>
      </c>
      <c r="F71" s="24">
        <v>23</v>
      </c>
      <c r="G71" s="24">
        <v>8400</v>
      </c>
    </row>
    <row r="72" spans="2:7" s="4" customFormat="1" ht="9.9" customHeight="1" x14ac:dyDescent="0.2">
      <c r="B72" s="5">
        <v>43898</v>
      </c>
      <c r="C72" s="23">
        <v>14.041</v>
      </c>
      <c r="D72" s="22">
        <f t="shared" si="5"/>
        <v>577.92999999999995</v>
      </c>
      <c r="E72" s="23">
        <f>AVERAGE($C$5:C72)</f>
        <v>8.4989705882352933</v>
      </c>
      <c r="F72" s="24">
        <v>23</v>
      </c>
      <c r="G72" s="24">
        <v>8400</v>
      </c>
    </row>
    <row r="73" spans="2:7" s="4" customFormat="1" ht="9.9" customHeight="1" x14ac:dyDescent="0.2">
      <c r="B73" s="5">
        <v>43899</v>
      </c>
      <c r="C73" s="23">
        <v>17.355</v>
      </c>
      <c r="D73" s="22">
        <f t="shared" si="5"/>
        <v>595.28499999999997</v>
      </c>
      <c r="E73" s="23">
        <f>AVERAGE($C$5:C73)</f>
        <v>8.6273188405797097</v>
      </c>
      <c r="F73" s="24">
        <v>23</v>
      </c>
      <c r="G73" s="24">
        <v>8400</v>
      </c>
    </row>
    <row r="74" spans="2:7" s="4" customFormat="1" ht="9.9" customHeight="1" x14ac:dyDescent="0.2">
      <c r="B74" s="5">
        <v>43900</v>
      </c>
      <c r="C74" s="23">
        <v>3.5779999999999998</v>
      </c>
      <c r="D74" s="22">
        <f t="shared" si="5"/>
        <v>598.86299999999994</v>
      </c>
      <c r="E74" s="23">
        <f>AVERAGE($C$5:C74)</f>
        <v>8.5551857142857131</v>
      </c>
      <c r="F74" s="24">
        <v>23</v>
      </c>
      <c r="G74" s="24">
        <v>8400</v>
      </c>
    </row>
    <row r="75" spans="2:7" s="4" customFormat="1" ht="9.9" customHeight="1" x14ac:dyDescent="0.2">
      <c r="B75" s="5">
        <v>43901</v>
      </c>
      <c r="C75" s="23">
        <v>10.654</v>
      </c>
      <c r="D75" s="22">
        <f t="shared" si="5"/>
        <v>609.51699999999994</v>
      </c>
      <c r="E75" s="23">
        <f>AVERAGE($C$5:C75)</f>
        <v>8.5847464788732388</v>
      </c>
      <c r="F75" s="24">
        <v>23</v>
      </c>
      <c r="G75" s="24">
        <v>8400</v>
      </c>
    </row>
    <row r="76" spans="2:7" s="4" customFormat="1" ht="9.9" customHeight="1" x14ac:dyDescent="0.2">
      <c r="B76" s="5">
        <v>43902</v>
      </c>
      <c r="C76" s="23">
        <v>41.252000000000002</v>
      </c>
      <c r="D76" s="22">
        <f t="shared" si="5"/>
        <v>650.76899999999989</v>
      </c>
      <c r="E76" s="23">
        <f>AVERAGE($C$5:C76)</f>
        <v>9.038458333333331</v>
      </c>
      <c r="F76" s="24">
        <v>23</v>
      </c>
      <c r="G76" s="24">
        <v>8400</v>
      </c>
    </row>
    <row r="77" spans="2:7" s="4" customFormat="1" ht="9.9" customHeight="1" x14ac:dyDescent="0.2">
      <c r="B77" s="5">
        <v>43903</v>
      </c>
      <c r="C77" s="23">
        <v>25.055</v>
      </c>
      <c r="D77" s="22">
        <f t="shared" si="5"/>
        <v>675.82399999999984</v>
      </c>
      <c r="E77" s="23">
        <f>AVERAGE($C$5:C77)</f>
        <v>9.2578630136986284</v>
      </c>
      <c r="F77" s="24">
        <v>23</v>
      </c>
      <c r="G77" s="24">
        <v>8400</v>
      </c>
    </row>
    <row r="78" spans="2:7" s="4" customFormat="1" ht="9.9" customHeight="1" x14ac:dyDescent="0.2">
      <c r="B78" s="5">
        <v>43904</v>
      </c>
      <c r="C78" s="23">
        <v>32.430999999999997</v>
      </c>
      <c r="D78" s="22">
        <f t="shared" si="5"/>
        <v>708.25499999999988</v>
      </c>
      <c r="E78" s="23">
        <f>AVERAGE($C$5:C78)</f>
        <v>9.5710135135135115</v>
      </c>
      <c r="F78" s="24">
        <v>23</v>
      </c>
      <c r="G78" s="24">
        <v>8400</v>
      </c>
    </row>
    <row r="79" spans="2:7" s="4" customFormat="1" ht="9.9" customHeight="1" x14ac:dyDescent="0.2">
      <c r="B79" s="5">
        <v>43905</v>
      </c>
      <c r="C79" s="23">
        <v>26.042999999999999</v>
      </c>
      <c r="D79" s="22">
        <f t="shared" si="5"/>
        <v>734.29799999999989</v>
      </c>
      <c r="E79" s="23">
        <f>AVERAGE($C$5:C79)</f>
        <v>9.790639999999998</v>
      </c>
      <c r="F79" s="24">
        <v>23</v>
      </c>
      <c r="G79" s="24">
        <v>8400</v>
      </c>
    </row>
    <row r="80" spans="2:7" s="4" customFormat="1" ht="9.9" customHeight="1" x14ac:dyDescent="0.2">
      <c r="B80" s="5">
        <v>43906</v>
      </c>
      <c r="C80" s="23">
        <v>36.112000000000002</v>
      </c>
      <c r="D80" s="22">
        <f t="shared" si="5"/>
        <v>770.40999999999985</v>
      </c>
      <c r="E80" s="23">
        <f>AVERAGE($C$5:C80)</f>
        <v>10.136973684210524</v>
      </c>
      <c r="F80" s="24">
        <v>23</v>
      </c>
      <c r="G80" s="24">
        <v>8400</v>
      </c>
    </row>
    <row r="81" spans="2:7" s="4" customFormat="1" ht="9.9" customHeight="1" x14ac:dyDescent="0.2">
      <c r="B81" s="5">
        <v>43907</v>
      </c>
      <c r="C81" s="23">
        <v>48.255000000000003</v>
      </c>
      <c r="D81" s="22">
        <f t="shared" si="5"/>
        <v>818.66499999999985</v>
      </c>
      <c r="E81" s="23">
        <f>AVERAGE($C$5:C81)</f>
        <v>10.632012987012985</v>
      </c>
      <c r="F81" s="24">
        <v>23</v>
      </c>
      <c r="G81" s="24">
        <v>8400</v>
      </c>
    </row>
    <row r="82" spans="2:7" s="4" customFormat="1" ht="9.9" customHeight="1" x14ac:dyDescent="0.2">
      <c r="B82" s="5">
        <v>43908</v>
      </c>
      <c r="C82" s="23">
        <v>44.514000000000003</v>
      </c>
      <c r="D82" s="22">
        <f t="shared" si="5"/>
        <v>863.17899999999986</v>
      </c>
      <c r="E82" s="23">
        <f>AVERAGE($C$5:C82)</f>
        <v>11.066397435897434</v>
      </c>
      <c r="F82" s="24">
        <v>23</v>
      </c>
      <c r="G82" s="24">
        <v>8400</v>
      </c>
    </row>
    <row r="83" spans="2:7" s="4" customFormat="1" ht="9.9" customHeight="1" x14ac:dyDescent="0.2">
      <c r="B83" s="5">
        <v>43909</v>
      </c>
      <c r="C83" s="23">
        <v>31.24</v>
      </c>
      <c r="D83" s="22">
        <f t="shared" si="5"/>
        <v>894.41899999999987</v>
      </c>
      <c r="E83" s="23">
        <f>AVERAGE($C$5:C83)</f>
        <v>11.321759493670884</v>
      </c>
      <c r="F83" s="24">
        <v>23</v>
      </c>
      <c r="G83" s="24">
        <v>8400</v>
      </c>
    </row>
    <row r="84" spans="2:7" s="4" customFormat="1" ht="9.9" customHeight="1" x14ac:dyDescent="0.2">
      <c r="B84" s="5">
        <v>43910</v>
      </c>
      <c r="C84" s="23">
        <v>3.4470000000000001</v>
      </c>
      <c r="D84" s="22">
        <f t="shared" si="5"/>
        <v>897.86599999999987</v>
      </c>
      <c r="E84" s="23">
        <f>AVERAGE($C$5:C84)</f>
        <v>11.223324999999999</v>
      </c>
      <c r="F84" s="24">
        <v>23</v>
      </c>
      <c r="G84" s="24">
        <v>8400</v>
      </c>
    </row>
    <row r="85" spans="2:7" s="4" customFormat="1" ht="9.9" customHeight="1" x14ac:dyDescent="0.2">
      <c r="B85" s="5">
        <v>43911</v>
      </c>
      <c r="C85" s="23">
        <v>42.451000000000001</v>
      </c>
      <c r="D85" s="22">
        <f t="shared" si="5"/>
        <v>940.31699999999989</v>
      </c>
      <c r="E85" s="23">
        <f>AVERAGE($C$5:C85)</f>
        <v>11.608851851851851</v>
      </c>
      <c r="F85" s="24">
        <v>23</v>
      </c>
      <c r="G85" s="24">
        <v>8400</v>
      </c>
    </row>
    <row r="86" spans="2:7" s="4" customFormat="1" ht="9.9" customHeight="1" x14ac:dyDescent="0.2">
      <c r="B86" s="5">
        <v>43912</v>
      </c>
      <c r="C86" s="23">
        <v>57.683999999999997</v>
      </c>
      <c r="D86" s="22">
        <f t="shared" si="5"/>
        <v>998.00099999999986</v>
      </c>
      <c r="E86" s="23">
        <f>AVERAGE($C$5:C86)</f>
        <v>12.170743902439023</v>
      </c>
      <c r="F86" s="24">
        <v>23</v>
      </c>
      <c r="G86" s="24">
        <v>8400</v>
      </c>
    </row>
    <row r="87" spans="2:7" s="4" customFormat="1" ht="9.9" customHeight="1" x14ac:dyDescent="0.2">
      <c r="B87" s="5">
        <v>43913</v>
      </c>
      <c r="C87" s="23">
        <v>54.945999999999998</v>
      </c>
      <c r="D87" s="22">
        <f t="shared" si="5"/>
        <v>1052.9469999999999</v>
      </c>
      <c r="E87" s="23">
        <f>AVERAGE($C$5:C87)</f>
        <v>12.686108433734939</v>
      </c>
      <c r="F87" s="24">
        <v>23</v>
      </c>
      <c r="G87" s="24">
        <v>8400</v>
      </c>
    </row>
    <row r="88" spans="2:7" s="4" customFormat="1" ht="9.9" customHeight="1" x14ac:dyDescent="0.2">
      <c r="B88" s="5">
        <v>43914</v>
      </c>
      <c r="C88" s="23">
        <v>53.792000000000002</v>
      </c>
      <c r="D88" s="22">
        <f t="shared" si="5"/>
        <v>1106.7389999999998</v>
      </c>
      <c r="E88" s="23">
        <f>AVERAGE($C$5:C88)</f>
        <v>13.175464285714284</v>
      </c>
      <c r="F88" s="24">
        <v>23</v>
      </c>
      <c r="G88" s="24">
        <v>8400</v>
      </c>
    </row>
    <row r="89" spans="2:7" s="4" customFormat="1" ht="9.9" customHeight="1" x14ac:dyDescent="0.2">
      <c r="B89" s="5">
        <v>43915</v>
      </c>
      <c r="C89" s="23">
        <v>54.606999999999999</v>
      </c>
      <c r="D89" s="22">
        <f t="shared" si="5"/>
        <v>1161.3459999999998</v>
      </c>
      <c r="E89" s="23">
        <f>AVERAGE($C$5:C89)</f>
        <v>13.662894117647056</v>
      </c>
      <c r="F89" s="24">
        <v>23</v>
      </c>
      <c r="G89" s="24">
        <v>8400</v>
      </c>
    </row>
    <row r="90" spans="2:7" s="4" customFormat="1" ht="9.9" customHeight="1" x14ac:dyDescent="0.2">
      <c r="B90" s="5">
        <v>43916</v>
      </c>
      <c r="C90" s="23">
        <v>54.445</v>
      </c>
      <c r="D90" s="22">
        <f t="shared" si="5"/>
        <v>1215.7909999999997</v>
      </c>
      <c r="E90" s="23">
        <f>AVERAGE($C$5:C90)</f>
        <v>14.137104651162787</v>
      </c>
      <c r="F90" s="24">
        <v>23</v>
      </c>
      <c r="G90" s="24">
        <v>8400</v>
      </c>
    </row>
    <row r="91" spans="2:7" s="4" customFormat="1" ht="9.9" customHeight="1" x14ac:dyDescent="0.2">
      <c r="B91" s="5">
        <v>43917</v>
      </c>
      <c r="C91" s="23">
        <v>48.542000000000002</v>
      </c>
      <c r="D91" s="22">
        <f t="shared" si="5"/>
        <v>1264.3329999999996</v>
      </c>
      <c r="E91" s="23">
        <f>AVERAGE($C$5:C91)</f>
        <v>14.5325632183908</v>
      </c>
      <c r="F91" s="24">
        <v>23</v>
      </c>
      <c r="G91" s="24">
        <v>8400</v>
      </c>
    </row>
    <row r="92" spans="2:7" s="4" customFormat="1" ht="9.9" customHeight="1" x14ac:dyDescent="0.2">
      <c r="B92" s="5">
        <v>43918</v>
      </c>
      <c r="C92" s="23">
        <v>50.517000000000003</v>
      </c>
      <c r="D92" s="22">
        <f t="shared" si="5"/>
        <v>1314.8499999999997</v>
      </c>
      <c r="E92" s="23">
        <f>AVERAGE($C$5:C92)</f>
        <v>14.941477272727269</v>
      </c>
      <c r="F92" s="24">
        <v>23</v>
      </c>
      <c r="G92" s="24">
        <v>8400</v>
      </c>
    </row>
    <row r="93" spans="2:7" s="4" customFormat="1" ht="9.9" customHeight="1" x14ac:dyDescent="0.2">
      <c r="B93" s="5">
        <v>43919</v>
      </c>
      <c r="C93" s="23">
        <v>9.2579999999999991</v>
      </c>
      <c r="D93" s="22">
        <f t="shared" si="5"/>
        <v>1324.1079999999997</v>
      </c>
      <c r="E93" s="23">
        <f>AVERAGE($C$5:C93)</f>
        <v>14.877617977528086</v>
      </c>
      <c r="F93" s="24">
        <v>23</v>
      </c>
      <c r="G93" s="24">
        <v>8400</v>
      </c>
    </row>
    <row r="94" spans="2:7" s="4" customFormat="1" ht="9.9" customHeight="1" x14ac:dyDescent="0.2">
      <c r="B94" s="5">
        <v>43920</v>
      </c>
      <c r="C94" s="23">
        <v>25.565000000000001</v>
      </c>
      <c r="D94" s="22">
        <f t="shared" si="5"/>
        <v>1349.6729999999998</v>
      </c>
      <c r="E94" s="23">
        <f>AVERAGE($C$5:C94)</f>
        <v>14.996366666666663</v>
      </c>
      <c r="F94" s="24">
        <v>23</v>
      </c>
      <c r="G94" s="24">
        <v>8400</v>
      </c>
    </row>
    <row r="95" spans="2:7" s="4" customFormat="1" ht="9.9" customHeight="1" x14ac:dyDescent="0.2">
      <c r="B95" s="5">
        <v>43921</v>
      </c>
      <c r="C95" s="23">
        <v>54.567999999999998</v>
      </c>
      <c r="D95" s="22">
        <f t="shared" si="5"/>
        <v>1404.2409999999998</v>
      </c>
      <c r="E95" s="23">
        <f>AVERAGE($C$5:C95)</f>
        <v>15.431219780219777</v>
      </c>
      <c r="F95" s="24">
        <v>23</v>
      </c>
      <c r="G95" s="24">
        <v>8400</v>
      </c>
    </row>
    <row r="96" spans="2:7" s="4" customFormat="1" ht="9.9" customHeight="1" x14ac:dyDescent="0.2">
      <c r="B96" s="5">
        <v>43922</v>
      </c>
      <c r="C96" s="23">
        <v>52.43</v>
      </c>
      <c r="D96" s="22">
        <f t="shared" si="5"/>
        <v>1456.6709999999998</v>
      </c>
      <c r="E96" s="23">
        <f>AVERAGE($C$5:C96)</f>
        <v>15.833380434782606</v>
      </c>
      <c r="F96" s="24">
        <v>23</v>
      </c>
      <c r="G96" s="24">
        <v>8400</v>
      </c>
    </row>
    <row r="97" spans="2:7" s="4" customFormat="1" ht="9.9" customHeight="1" x14ac:dyDescent="0.2">
      <c r="B97" s="5">
        <v>43923</v>
      </c>
      <c r="C97" s="23">
        <v>21.818999999999999</v>
      </c>
      <c r="D97" s="22">
        <f t="shared" si="5"/>
        <v>1478.4899999999998</v>
      </c>
      <c r="E97" s="23">
        <f>AVERAGE($C$5:C97)</f>
        <v>15.897741935483868</v>
      </c>
      <c r="F97" s="24">
        <v>23</v>
      </c>
      <c r="G97" s="24">
        <v>8400</v>
      </c>
    </row>
    <row r="98" spans="2:7" s="4" customFormat="1" ht="9.9" customHeight="1" x14ac:dyDescent="0.2">
      <c r="B98" s="5">
        <v>43924</v>
      </c>
      <c r="C98" s="23">
        <v>13.452</v>
      </c>
      <c r="D98" s="22">
        <f t="shared" si="5"/>
        <v>1491.9419999999998</v>
      </c>
      <c r="E98" s="23">
        <f>AVERAGE($C$5:C98)</f>
        <v>15.871723404255317</v>
      </c>
      <c r="F98" s="24">
        <v>23</v>
      </c>
      <c r="G98" s="24">
        <v>8400</v>
      </c>
    </row>
    <row r="99" spans="2:7" s="4" customFormat="1" ht="9.9" customHeight="1" x14ac:dyDescent="0.2">
      <c r="B99" s="5">
        <v>43925</v>
      </c>
      <c r="C99" s="23">
        <v>56.154000000000003</v>
      </c>
      <c r="D99" s="22">
        <f t="shared" si="5"/>
        <v>1548.0959999999998</v>
      </c>
      <c r="E99" s="23">
        <f>AVERAGE($C$5:C99)</f>
        <v>16.295747368421051</v>
      </c>
      <c r="F99" s="24">
        <v>23</v>
      </c>
      <c r="G99" s="24">
        <v>8400</v>
      </c>
    </row>
    <row r="100" spans="2:7" s="4" customFormat="1" ht="9.9" customHeight="1" x14ac:dyDescent="0.2">
      <c r="B100" s="5">
        <v>43926</v>
      </c>
      <c r="C100" s="23">
        <v>54.435000000000002</v>
      </c>
      <c r="D100" s="22">
        <f t="shared" si="5"/>
        <v>1602.5309999999997</v>
      </c>
      <c r="E100" s="23">
        <f>AVERAGE($C$5:C100)</f>
        <v>16.693031249999997</v>
      </c>
      <c r="F100" s="24">
        <v>23</v>
      </c>
      <c r="G100" s="24">
        <v>8400</v>
      </c>
    </row>
    <row r="101" spans="2:7" s="4" customFormat="1" ht="9.9" customHeight="1" x14ac:dyDescent="0.2">
      <c r="B101" s="5">
        <v>43927</v>
      </c>
      <c r="C101" s="23">
        <v>52.926000000000002</v>
      </c>
      <c r="D101" s="22">
        <f t="shared" si="5"/>
        <v>1655.4569999999997</v>
      </c>
      <c r="E101" s="23">
        <f>AVERAGE($C$5:C101)</f>
        <v>17.066567010309274</v>
      </c>
      <c r="F101" s="24">
        <v>23</v>
      </c>
      <c r="G101" s="24">
        <v>8400</v>
      </c>
    </row>
    <row r="102" spans="2:7" s="4" customFormat="1" ht="9.9" customHeight="1" x14ac:dyDescent="0.2">
      <c r="B102" s="5">
        <v>43928</v>
      </c>
      <c r="C102" s="23">
        <v>37.917999999999999</v>
      </c>
      <c r="D102" s="22">
        <f t="shared" si="5"/>
        <v>1693.3749999999995</v>
      </c>
      <c r="E102" s="23">
        <f>AVERAGE($C$5:C102)</f>
        <v>17.279336734693874</v>
      </c>
      <c r="F102" s="24">
        <v>23</v>
      </c>
      <c r="G102" s="24">
        <v>8400</v>
      </c>
    </row>
    <row r="103" spans="2:7" s="4" customFormat="1" ht="9.9" customHeight="1" x14ac:dyDescent="0.2">
      <c r="B103" s="5">
        <v>43929</v>
      </c>
      <c r="C103" s="23">
        <v>47.761000000000003</v>
      </c>
      <c r="D103" s="22">
        <f t="shared" si="5"/>
        <v>1741.1359999999995</v>
      </c>
      <c r="E103" s="23">
        <f>AVERAGE($C$5:C103)</f>
        <v>17.587232323232318</v>
      </c>
      <c r="F103" s="24">
        <v>23</v>
      </c>
      <c r="G103" s="24">
        <v>8400</v>
      </c>
    </row>
    <row r="104" spans="2:7" s="4" customFormat="1" ht="9.9" customHeight="1" x14ac:dyDescent="0.2">
      <c r="B104" s="5">
        <v>43930</v>
      </c>
      <c r="C104" s="23">
        <v>49.954000000000001</v>
      </c>
      <c r="D104" s="22">
        <f t="shared" si="5"/>
        <v>1791.0899999999995</v>
      </c>
      <c r="E104" s="23">
        <f>AVERAGE($C$5:C104)</f>
        <v>17.910899999999994</v>
      </c>
      <c r="F104" s="24">
        <v>23</v>
      </c>
      <c r="G104" s="24">
        <v>8400</v>
      </c>
    </row>
    <row r="105" spans="2:7" s="4" customFormat="1" ht="9.9" customHeight="1" x14ac:dyDescent="0.2">
      <c r="B105" s="5">
        <v>43931</v>
      </c>
      <c r="C105" s="23">
        <v>54.008000000000003</v>
      </c>
      <c r="D105" s="22">
        <f t="shared" si="5"/>
        <v>1845.0979999999995</v>
      </c>
      <c r="E105" s="23">
        <f>AVERAGE($C$5:C105)</f>
        <v>18.268297029702964</v>
      </c>
      <c r="F105" s="24">
        <v>23</v>
      </c>
      <c r="G105" s="24">
        <v>8400</v>
      </c>
    </row>
    <row r="106" spans="2:7" s="4" customFormat="1" ht="9.9" customHeight="1" x14ac:dyDescent="0.2">
      <c r="B106" s="5">
        <v>43932</v>
      </c>
      <c r="C106" s="23">
        <v>54.412999999999997</v>
      </c>
      <c r="D106" s="22">
        <f t="shared" si="5"/>
        <v>1899.5109999999995</v>
      </c>
      <c r="E106" s="23">
        <f>AVERAGE($C$5:C106)</f>
        <v>18.622656862745092</v>
      </c>
      <c r="F106" s="24">
        <v>23</v>
      </c>
      <c r="G106" s="24">
        <v>8400</v>
      </c>
    </row>
    <row r="107" spans="2:7" s="4" customFormat="1" ht="9.9" customHeight="1" x14ac:dyDescent="0.2">
      <c r="B107" s="5">
        <v>43933</v>
      </c>
      <c r="C107" s="23">
        <v>50.137999999999998</v>
      </c>
      <c r="D107" s="22">
        <f t="shared" si="5"/>
        <v>1949.6489999999994</v>
      </c>
      <c r="E107" s="23">
        <f>AVERAGE($C$5:C107)</f>
        <v>18.92863106796116</v>
      </c>
      <c r="F107" s="24">
        <v>23</v>
      </c>
      <c r="G107" s="24">
        <v>8400</v>
      </c>
    </row>
    <row r="108" spans="2:7" s="4" customFormat="1" ht="9.9" customHeight="1" x14ac:dyDescent="0.2">
      <c r="B108" s="5">
        <v>43934</v>
      </c>
      <c r="C108" s="23">
        <v>42.908999999999999</v>
      </c>
      <c r="D108" s="22">
        <f t="shared" ref="D108:D171" si="6">D107+C108</f>
        <v>1992.5579999999995</v>
      </c>
      <c r="E108" s="23">
        <f>AVERAGE($C$5:C108)</f>
        <v>19.159211538461534</v>
      </c>
      <c r="F108" s="24">
        <v>23</v>
      </c>
      <c r="G108" s="24">
        <v>8400</v>
      </c>
    </row>
    <row r="109" spans="2:7" s="4" customFormat="1" ht="9.9" customHeight="1" x14ac:dyDescent="0.2">
      <c r="B109" s="5">
        <v>43935</v>
      </c>
      <c r="C109" s="23">
        <v>28.573</v>
      </c>
      <c r="D109" s="22">
        <f t="shared" si="6"/>
        <v>2021.1309999999996</v>
      </c>
      <c r="E109" s="23">
        <f>AVERAGE($C$5:C109)</f>
        <v>19.248866666666665</v>
      </c>
      <c r="F109" s="24">
        <v>23</v>
      </c>
      <c r="G109" s="24">
        <v>8400</v>
      </c>
    </row>
    <row r="110" spans="2:7" s="4" customFormat="1" ht="9.9" customHeight="1" x14ac:dyDescent="0.2">
      <c r="B110" s="5">
        <v>43936</v>
      </c>
      <c r="C110" s="23">
        <v>55.070999999999998</v>
      </c>
      <c r="D110" s="22">
        <f t="shared" si="6"/>
        <v>2076.2019999999998</v>
      </c>
      <c r="E110" s="23">
        <f>AVERAGE($C$5:C110)</f>
        <v>19.586811320754716</v>
      </c>
      <c r="F110" s="24">
        <v>23</v>
      </c>
      <c r="G110" s="24">
        <v>8400</v>
      </c>
    </row>
    <row r="111" spans="2:7" s="4" customFormat="1" ht="9.9" customHeight="1" x14ac:dyDescent="0.2">
      <c r="B111" s="5">
        <v>43937</v>
      </c>
      <c r="C111" s="23">
        <v>49.561999999999998</v>
      </c>
      <c r="D111" s="22">
        <f t="shared" si="6"/>
        <v>2125.7639999999997</v>
      </c>
      <c r="E111" s="23">
        <f>AVERAGE($C$5:C111)</f>
        <v>19.866953271028034</v>
      </c>
      <c r="F111" s="24">
        <v>23</v>
      </c>
      <c r="G111" s="24">
        <v>8400</v>
      </c>
    </row>
    <row r="112" spans="2:7" s="4" customFormat="1" ht="9.9" customHeight="1" x14ac:dyDescent="0.2">
      <c r="B112" s="5">
        <v>43938</v>
      </c>
      <c r="C112" s="23">
        <v>53.323</v>
      </c>
      <c r="D112" s="22">
        <f t="shared" si="6"/>
        <v>2179.0869999999995</v>
      </c>
      <c r="E112" s="23">
        <f>AVERAGE($C$5:C112)</f>
        <v>20.176731481481479</v>
      </c>
      <c r="F112" s="24">
        <v>23</v>
      </c>
      <c r="G112" s="24">
        <v>8400</v>
      </c>
    </row>
    <row r="113" spans="2:7" s="4" customFormat="1" ht="9.9" customHeight="1" x14ac:dyDescent="0.2">
      <c r="B113" s="5">
        <v>43939</v>
      </c>
      <c r="C113" s="16">
        <v>30.425000000000001</v>
      </c>
      <c r="D113" s="22">
        <f t="shared" si="6"/>
        <v>2209.5119999999997</v>
      </c>
      <c r="E113" s="23">
        <f>AVERAGE($C$5:C113)</f>
        <v>20.270752293577978</v>
      </c>
      <c r="F113" s="24">
        <v>23</v>
      </c>
      <c r="G113" s="24">
        <v>8400</v>
      </c>
    </row>
    <row r="114" spans="2:7" s="4" customFormat="1" ht="9.9" customHeight="1" x14ac:dyDescent="0.2">
      <c r="B114" s="5">
        <v>43940</v>
      </c>
      <c r="C114" s="16">
        <v>57.167999999999999</v>
      </c>
      <c r="D114" s="22">
        <f t="shared" si="6"/>
        <v>2266.6799999999998</v>
      </c>
      <c r="E114" s="23">
        <f>AVERAGE($C$5:C114)</f>
        <v>20.606181818181817</v>
      </c>
      <c r="F114" s="24">
        <v>23</v>
      </c>
      <c r="G114" s="24">
        <v>8400</v>
      </c>
    </row>
    <row r="115" spans="2:7" s="4" customFormat="1" ht="9.9" customHeight="1" x14ac:dyDescent="0.2">
      <c r="B115" s="5">
        <v>43941</v>
      </c>
      <c r="C115" s="16">
        <v>60.018000000000001</v>
      </c>
      <c r="D115" s="22">
        <f t="shared" si="6"/>
        <v>2326.6979999999999</v>
      </c>
      <c r="E115" s="23">
        <f>AVERAGE($C$5:C115)</f>
        <v>20.961243243243242</v>
      </c>
      <c r="F115" s="24">
        <v>23</v>
      </c>
      <c r="G115" s="24">
        <v>8400</v>
      </c>
    </row>
    <row r="116" spans="2:7" s="4" customFormat="1" ht="9.9" customHeight="1" x14ac:dyDescent="0.2">
      <c r="B116" s="5">
        <v>43942</v>
      </c>
      <c r="C116" s="16">
        <v>59.802</v>
      </c>
      <c r="D116" s="22">
        <f t="shared" si="6"/>
        <v>2386.5</v>
      </c>
      <c r="E116" s="23">
        <f>AVERAGE($C$5:C116)</f>
        <v>21.308035714285715</v>
      </c>
      <c r="F116" s="24">
        <v>23</v>
      </c>
      <c r="G116" s="24">
        <v>8400</v>
      </c>
    </row>
    <row r="117" spans="2:7" s="4" customFormat="1" ht="9.9" customHeight="1" x14ac:dyDescent="0.2">
      <c r="B117" s="5">
        <v>43943</v>
      </c>
      <c r="C117" s="16">
        <v>59.357999999999997</v>
      </c>
      <c r="D117" s="22">
        <f t="shared" si="6"/>
        <v>2445.8580000000002</v>
      </c>
      <c r="E117" s="23">
        <f>AVERAGE($C$5:C117)</f>
        <v>21.644761061946905</v>
      </c>
      <c r="F117" s="24">
        <v>23</v>
      </c>
      <c r="G117" s="24">
        <v>8400</v>
      </c>
    </row>
    <row r="118" spans="2:7" s="4" customFormat="1" ht="9.9" customHeight="1" x14ac:dyDescent="0.2">
      <c r="B118" s="5">
        <v>43944</v>
      </c>
      <c r="C118" s="16">
        <v>55.244999999999997</v>
      </c>
      <c r="D118" s="22">
        <f t="shared" si="6"/>
        <v>2501.1030000000001</v>
      </c>
      <c r="E118" s="23">
        <f>AVERAGE($C$5:C118)</f>
        <v>21.939499999999999</v>
      </c>
      <c r="F118" s="24">
        <v>23</v>
      </c>
      <c r="G118" s="24">
        <v>8400</v>
      </c>
    </row>
    <row r="119" spans="2:7" s="4" customFormat="1" ht="9.9" customHeight="1" x14ac:dyDescent="0.2">
      <c r="B119" s="5">
        <v>43945</v>
      </c>
      <c r="C119" s="16">
        <v>54.792000000000002</v>
      </c>
      <c r="D119" s="22">
        <f t="shared" si="6"/>
        <v>2555.895</v>
      </c>
      <c r="E119" s="23">
        <f>AVERAGE($C$5:C119)</f>
        <v>22.225173913043477</v>
      </c>
      <c r="F119" s="24">
        <v>23</v>
      </c>
      <c r="G119" s="24">
        <v>8400</v>
      </c>
    </row>
    <row r="120" spans="2:7" s="4" customFormat="1" ht="9.9" customHeight="1" x14ac:dyDescent="0.2">
      <c r="B120" s="5">
        <v>43946</v>
      </c>
      <c r="C120" s="16">
        <v>50.622999999999998</v>
      </c>
      <c r="D120" s="22">
        <f t="shared" si="6"/>
        <v>2606.518</v>
      </c>
      <c r="E120" s="23">
        <f>AVERAGE($C$5:C120)</f>
        <v>22.469982758620691</v>
      </c>
      <c r="F120" s="24">
        <v>23</v>
      </c>
      <c r="G120" s="24">
        <v>8400</v>
      </c>
    </row>
    <row r="121" spans="2:7" s="4" customFormat="1" ht="9.9" customHeight="1" x14ac:dyDescent="0.2">
      <c r="B121" s="5">
        <v>43947</v>
      </c>
      <c r="C121" s="16">
        <v>56.255000000000003</v>
      </c>
      <c r="D121" s="22">
        <f t="shared" si="6"/>
        <v>2662.7730000000001</v>
      </c>
      <c r="E121" s="23">
        <f>AVERAGE($C$5:C121)</f>
        <v>22.758743589743592</v>
      </c>
      <c r="F121" s="24">
        <v>23</v>
      </c>
      <c r="G121" s="24">
        <v>8400</v>
      </c>
    </row>
    <row r="122" spans="2:7" s="4" customFormat="1" ht="9.9" customHeight="1" x14ac:dyDescent="0.2">
      <c r="B122" s="5">
        <v>43948</v>
      </c>
      <c r="C122" s="16">
        <v>54.09</v>
      </c>
      <c r="D122" s="22">
        <f t="shared" si="6"/>
        <v>2716.8630000000003</v>
      </c>
      <c r="E122" s="23">
        <f>AVERAGE($C$5:C122)</f>
        <v>23.024262711864409</v>
      </c>
      <c r="F122" s="24">
        <v>23</v>
      </c>
      <c r="G122" s="24">
        <v>8400</v>
      </c>
    </row>
    <row r="123" spans="2:7" s="4" customFormat="1" ht="9.9" customHeight="1" x14ac:dyDescent="0.2">
      <c r="B123" s="5">
        <v>43949</v>
      </c>
      <c r="C123" s="16">
        <v>19.193000000000001</v>
      </c>
      <c r="D123" s="22">
        <f t="shared" si="6"/>
        <v>2736.0560000000005</v>
      </c>
      <c r="E123" s="23">
        <f>AVERAGE($C$5:C123)</f>
        <v>22.992067226890761</v>
      </c>
      <c r="F123" s="24">
        <v>23</v>
      </c>
      <c r="G123" s="24">
        <v>8400</v>
      </c>
    </row>
    <row r="124" spans="2:7" s="4" customFormat="1" ht="9.9" customHeight="1" x14ac:dyDescent="0.2">
      <c r="B124" s="5">
        <v>43950</v>
      </c>
      <c r="C124" s="16">
        <v>19.888999999999999</v>
      </c>
      <c r="D124" s="22">
        <f t="shared" si="6"/>
        <v>2755.9450000000006</v>
      </c>
      <c r="E124" s="23">
        <f>AVERAGE($C$5:C124)</f>
        <v>22.966208333333338</v>
      </c>
      <c r="F124" s="24">
        <v>23</v>
      </c>
      <c r="G124" s="24">
        <v>8400</v>
      </c>
    </row>
    <row r="125" spans="2:7" s="4" customFormat="1" ht="9.9" customHeight="1" x14ac:dyDescent="0.2">
      <c r="B125" s="5">
        <v>43951</v>
      </c>
      <c r="C125" s="16">
        <v>37.807000000000002</v>
      </c>
      <c r="D125" s="22">
        <f t="shared" si="6"/>
        <v>2793.7520000000004</v>
      </c>
      <c r="E125" s="23">
        <f>AVERAGE($C$5:C125)</f>
        <v>23.088859504132234</v>
      </c>
      <c r="F125" s="24">
        <v>23</v>
      </c>
      <c r="G125" s="24">
        <v>8400</v>
      </c>
    </row>
    <row r="126" spans="2:7" s="4" customFormat="1" ht="9.9" customHeight="1" x14ac:dyDescent="0.2">
      <c r="B126" s="5">
        <v>43952</v>
      </c>
      <c r="C126" s="16">
        <v>30.36</v>
      </c>
      <c r="D126" s="22">
        <f t="shared" si="6"/>
        <v>2824.1120000000005</v>
      </c>
      <c r="E126" s="23">
        <f>AVERAGE($C$5:C126)</f>
        <v>23.148459016393446</v>
      </c>
      <c r="F126" s="24">
        <v>23</v>
      </c>
      <c r="G126" s="24">
        <v>8400</v>
      </c>
    </row>
    <row r="127" spans="2:7" s="4" customFormat="1" ht="9.9" customHeight="1" x14ac:dyDescent="0.2">
      <c r="B127" s="5">
        <v>43953</v>
      </c>
      <c r="C127" s="23">
        <v>29.818999999999999</v>
      </c>
      <c r="D127" s="22">
        <f t="shared" si="6"/>
        <v>2853.9310000000005</v>
      </c>
      <c r="E127" s="23">
        <f>AVERAGE($C$5:C127)</f>
        <v>23.202691056910574</v>
      </c>
      <c r="F127" s="24">
        <v>23</v>
      </c>
      <c r="G127" s="24">
        <v>8400</v>
      </c>
    </row>
    <row r="128" spans="2:7" s="4" customFormat="1" ht="9.9" customHeight="1" x14ac:dyDescent="0.2">
      <c r="B128" s="5">
        <v>43954</v>
      </c>
      <c r="C128" s="23">
        <v>38.517000000000003</v>
      </c>
      <c r="D128" s="22">
        <f t="shared" si="6"/>
        <v>2892.4480000000003</v>
      </c>
      <c r="E128" s="23">
        <f>AVERAGE($C$5:C128)</f>
        <v>23.326193548387099</v>
      </c>
      <c r="F128" s="24">
        <v>23</v>
      </c>
      <c r="G128" s="24">
        <v>8400</v>
      </c>
    </row>
    <row r="129" spans="2:7" s="4" customFormat="1" ht="9.9" customHeight="1" x14ac:dyDescent="0.2">
      <c r="B129" s="5">
        <v>43955</v>
      </c>
      <c r="C129" s="23">
        <v>34.844999999999999</v>
      </c>
      <c r="D129" s="22">
        <f t="shared" si="6"/>
        <v>2927.2930000000001</v>
      </c>
      <c r="E129" s="23">
        <f>AVERAGE($C$5:C129)</f>
        <v>23.418344000000001</v>
      </c>
      <c r="F129" s="24">
        <v>23</v>
      </c>
      <c r="G129" s="24">
        <v>8400</v>
      </c>
    </row>
    <row r="130" spans="2:7" s="4" customFormat="1" ht="9.9" customHeight="1" x14ac:dyDescent="0.2">
      <c r="B130" s="5">
        <v>43956</v>
      </c>
      <c r="C130" s="23">
        <v>52.929000000000002</v>
      </c>
      <c r="D130" s="22">
        <f t="shared" si="6"/>
        <v>2980.2220000000002</v>
      </c>
      <c r="E130" s="23">
        <f>AVERAGE($C$5:C130)</f>
        <v>23.652555555555558</v>
      </c>
      <c r="F130" s="24">
        <v>23</v>
      </c>
      <c r="G130" s="24">
        <v>8400</v>
      </c>
    </row>
    <row r="131" spans="2:7" s="4" customFormat="1" ht="9.9" customHeight="1" x14ac:dyDescent="0.2">
      <c r="B131" s="5">
        <v>43957</v>
      </c>
      <c r="C131" s="23">
        <v>59.466000000000001</v>
      </c>
      <c r="D131" s="22">
        <f t="shared" si="6"/>
        <v>3039.6880000000001</v>
      </c>
      <c r="E131" s="23">
        <f>AVERAGE($C$5:C131)</f>
        <v>23.934551181102364</v>
      </c>
      <c r="F131" s="24">
        <v>23</v>
      </c>
      <c r="G131" s="24">
        <v>8400</v>
      </c>
    </row>
    <row r="132" spans="2:7" s="4" customFormat="1" ht="9.9" customHeight="1" x14ac:dyDescent="0.2">
      <c r="B132" s="5">
        <v>43958</v>
      </c>
      <c r="C132" s="23">
        <v>56.125999999999998</v>
      </c>
      <c r="D132" s="22">
        <f t="shared" si="6"/>
        <v>3095.8140000000003</v>
      </c>
      <c r="E132" s="23">
        <f>AVERAGE($C$5:C132)</f>
        <v>24.186046875000002</v>
      </c>
      <c r="F132" s="24">
        <v>23</v>
      </c>
      <c r="G132" s="24">
        <v>8400</v>
      </c>
    </row>
    <row r="133" spans="2:7" s="4" customFormat="1" ht="9.9" customHeight="1" x14ac:dyDescent="0.2">
      <c r="B133" s="5">
        <v>43959</v>
      </c>
      <c r="C133" s="23">
        <v>52.773000000000003</v>
      </c>
      <c r="D133" s="22">
        <f t="shared" si="6"/>
        <v>3148.5870000000004</v>
      </c>
      <c r="E133" s="23">
        <f>AVERAGE($C$5:C133)</f>
        <v>24.4076511627907</v>
      </c>
      <c r="F133" s="24">
        <v>23</v>
      </c>
      <c r="G133" s="24">
        <v>8400</v>
      </c>
    </row>
    <row r="134" spans="2:7" s="4" customFormat="1" ht="9.9" customHeight="1" x14ac:dyDescent="0.2">
      <c r="B134" s="5">
        <v>43960</v>
      </c>
      <c r="C134" s="23">
        <v>47.969000000000001</v>
      </c>
      <c r="D134" s="22">
        <f t="shared" si="6"/>
        <v>3196.5560000000005</v>
      </c>
      <c r="E134" s="23">
        <f>AVERAGE($C$5:C134)</f>
        <v>24.588892307692312</v>
      </c>
      <c r="F134" s="24">
        <v>23</v>
      </c>
      <c r="G134" s="24">
        <v>8400</v>
      </c>
    </row>
    <row r="135" spans="2:7" s="4" customFormat="1" ht="9.9" customHeight="1" x14ac:dyDescent="0.2">
      <c r="B135" s="5">
        <v>43961</v>
      </c>
      <c r="C135" s="23">
        <v>19.175000000000001</v>
      </c>
      <c r="D135" s="22">
        <f t="shared" si="6"/>
        <v>3215.7310000000007</v>
      </c>
      <c r="E135" s="23">
        <f>AVERAGE($C$5:C135)</f>
        <v>24.54756488549619</v>
      </c>
      <c r="F135" s="24">
        <v>23</v>
      </c>
      <c r="G135" s="24">
        <v>8400</v>
      </c>
    </row>
    <row r="136" spans="2:7" s="4" customFormat="1" ht="9.9" customHeight="1" x14ac:dyDescent="0.2">
      <c r="B136" s="5">
        <v>43962</v>
      </c>
      <c r="C136" s="23">
        <v>39.418999999999997</v>
      </c>
      <c r="D136" s="22">
        <f t="shared" si="6"/>
        <v>3255.1500000000005</v>
      </c>
      <c r="E136" s="23">
        <f>AVERAGE($C$5:C136)</f>
        <v>24.660227272727276</v>
      </c>
      <c r="F136" s="24">
        <v>23</v>
      </c>
      <c r="G136" s="24">
        <v>8400</v>
      </c>
    </row>
    <row r="137" spans="2:7" s="4" customFormat="1" ht="9.9" customHeight="1" x14ac:dyDescent="0.2">
      <c r="B137" s="5">
        <v>43963</v>
      </c>
      <c r="C137" s="23">
        <v>34.319000000000003</v>
      </c>
      <c r="D137" s="22">
        <f t="shared" si="6"/>
        <v>3289.4690000000005</v>
      </c>
      <c r="E137" s="23">
        <f>AVERAGE($C$5:C137)</f>
        <v>24.732849624060155</v>
      </c>
      <c r="F137" s="24">
        <v>23</v>
      </c>
      <c r="G137" s="24">
        <v>8400</v>
      </c>
    </row>
    <row r="138" spans="2:7" s="4" customFormat="1" ht="9.9" customHeight="1" x14ac:dyDescent="0.2">
      <c r="B138" s="5">
        <v>43964</v>
      </c>
      <c r="C138" s="23">
        <v>33.918999999999997</v>
      </c>
      <c r="D138" s="22">
        <f t="shared" si="6"/>
        <v>3323.3880000000004</v>
      </c>
      <c r="E138" s="23">
        <f>AVERAGE($C$5:C138)</f>
        <v>24.801402985074631</v>
      </c>
      <c r="F138" s="24">
        <v>23</v>
      </c>
      <c r="G138" s="24">
        <v>8400</v>
      </c>
    </row>
    <row r="139" spans="2:7" s="4" customFormat="1" ht="9.9" customHeight="1" x14ac:dyDescent="0.2">
      <c r="B139" s="5">
        <v>43965</v>
      </c>
      <c r="C139" s="23">
        <v>56.710999999999999</v>
      </c>
      <c r="D139" s="22">
        <f t="shared" si="6"/>
        <v>3380.0990000000002</v>
      </c>
      <c r="E139" s="23">
        <f>AVERAGE($C$5:C139)</f>
        <v>25.037770370370371</v>
      </c>
      <c r="F139" s="24">
        <v>23</v>
      </c>
      <c r="G139" s="24">
        <v>8400</v>
      </c>
    </row>
    <row r="140" spans="2:7" s="4" customFormat="1" ht="9.9" customHeight="1" x14ac:dyDescent="0.2">
      <c r="B140" s="5">
        <v>43966</v>
      </c>
      <c r="C140" s="23">
        <v>45.381999999999998</v>
      </c>
      <c r="D140" s="22">
        <f t="shared" si="6"/>
        <v>3425.4810000000002</v>
      </c>
      <c r="E140" s="23">
        <f>AVERAGE($C$5:C140)</f>
        <v>25.187360294117649</v>
      </c>
      <c r="F140" s="24">
        <v>23</v>
      </c>
      <c r="G140" s="24">
        <v>8400</v>
      </c>
    </row>
    <row r="141" spans="2:7" s="4" customFormat="1" ht="9.9" customHeight="1" x14ac:dyDescent="0.2">
      <c r="B141" s="5">
        <v>43967</v>
      </c>
      <c r="C141" s="23">
        <v>38.819000000000003</v>
      </c>
      <c r="D141" s="22">
        <f t="shared" si="6"/>
        <v>3464.3</v>
      </c>
      <c r="E141" s="23">
        <f>AVERAGE($C$5:C141)</f>
        <v>25.286861313868613</v>
      </c>
      <c r="F141" s="24">
        <v>23</v>
      </c>
      <c r="G141" s="24">
        <v>8400</v>
      </c>
    </row>
    <row r="142" spans="2:7" s="4" customFormat="1" ht="9.9" customHeight="1" x14ac:dyDescent="0.2">
      <c r="B142" s="5">
        <v>43968</v>
      </c>
      <c r="C142" s="23">
        <v>41.902999999999999</v>
      </c>
      <c r="D142" s="22">
        <f t="shared" si="6"/>
        <v>3506.203</v>
      </c>
      <c r="E142" s="23">
        <f>AVERAGE($C$5:C142)</f>
        <v>25.407268115942028</v>
      </c>
      <c r="F142" s="24">
        <v>23</v>
      </c>
      <c r="G142" s="24">
        <v>8400</v>
      </c>
    </row>
    <row r="143" spans="2:7" s="4" customFormat="1" ht="9.9" customHeight="1" x14ac:dyDescent="0.2">
      <c r="B143" s="5">
        <v>43969</v>
      </c>
      <c r="C143" s="23">
        <v>56.506999999999998</v>
      </c>
      <c r="D143" s="22">
        <f t="shared" si="6"/>
        <v>3562.71</v>
      </c>
      <c r="E143" s="23">
        <f>AVERAGE($C$5:C143)</f>
        <v>25.631007194244603</v>
      </c>
      <c r="F143" s="24">
        <v>23</v>
      </c>
      <c r="G143" s="24">
        <v>8400</v>
      </c>
    </row>
    <row r="144" spans="2:7" s="4" customFormat="1" ht="9.9" customHeight="1" x14ac:dyDescent="0.2">
      <c r="B144" s="5">
        <v>43970</v>
      </c>
      <c r="C144" s="23">
        <v>39.195999999999998</v>
      </c>
      <c r="D144" s="22">
        <f t="shared" si="6"/>
        <v>3601.9059999999999</v>
      </c>
      <c r="E144" s="23">
        <f>AVERAGE($C$5:C144)</f>
        <v>25.727899999999998</v>
      </c>
      <c r="F144" s="24">
        <v>23</v>
      </c>
      <c r="G144" s="24">
        <v>8400</v>
      </c>
    </row>
    <row r="145" spans="2:7" s="4" customFormat="1" ht="9.9" customHeight="1" x14ac:dyDescent="0.2">
      <c r="B145" s="5">
        <v>43971</v>
      </c>
      <c r="C145" s="23">
        <v>28.131</v>
      </c>
      <c r="D145" s="22">
        <f t="shared" si="6"/>
        <v>3630.0369999999998</v>
      </c>
      <c r="E145" s="23">
        <f>AVERAGE($C$5:C145)</f>
        <v>25.744943262411347</v>
      </c>
      <c r="F145" s="24">
        <v>23</v>
      </c>
      <c r="G145" s="24">
        <v>8400</v>
      </c>
    </row>
    <row r="146" spans="2:7" s="4" customFormat="1" ht="9.9" customHeight="1" x14ac:dyDescent="0.2">
      <c r="B146" s="5">
        <v>43972</v>
      </c>
      <c r="C146" s="23">
        <v>56.19</v>
      </c>
      <c r="D146" s="22">
        <f t="shared" si="6"/>
        <v>3686.2269999999999</v>
      </c>
      <c r="E146" s="23">
        <f>AVERAGE($C$5:C146)</f>
        <v>25.959345070422533</v>
      </c>
      <c r="F146" s="24">
        <v>23</v>
      </c>
      <c r="G146" s="24">
        <v>8400</v>
      </c>
    </row>
    <row r="147" spans="2:7" s="4" customFormat="1" ht="9.9" customHeight="1" x14ac:dyDescent="0.2">
      <c r="B147" s="5">
        <v>43973</v>
      </c>
      <c r="C147" s="23">
        <v>20.898</v>
      </c>
      <c r="D147" s="22">
        <f t="shared" si="6"/>
        <v>3707.125</v>
      </c>
      <c r="E147" s="23">
        <f>AVERAGE($C$5:C147)</f>
        <v>25.92395104895105</v>
      </c>
      <c r="F147" s="24">
        <v>23</v>
      </c>
      <c r="G147" s="24">
        <v>8400</v>
      </c>
    </row>
    <row r="148" spans="2:7" s="4" customFormat="1" ht="9.9" customHeight="1" x14ac:dyDescent="0.2">
      <c r="B148" s="5">
        <v>43974</v>
      </c>
      <c r="C148" s="16">
        <v>35.337000000000003</v>
      </c>
      <c r="D148" s="22">
        <f t="shared" si="6"/>
        <v>3742.462</v>
      </c>
      <c r="E148" s="23">
        <f>AVERAGE($C$5:C148)</f>
        <v>25.989319444444444</v>
      </c>
      <c r="F148" s="24">
        <v>23</v>
      </c>
      <c r="G148" s="24">
        <v>8400</v>
      </c>
    </row>
    <row r="149" spans="2:7" s="4" customFormat="1" ht="9.9" customHeight="1" x14ac:dyDescent="0.2">
      <c r="B149" s="5">
        <v>43975</v>
      </c>
      <c r="C149" s="16">
        <v>20.998999999999999</v>
      </c>
      <c r="D149" s="22">
        <f t="shared" si="6"/>
        <v>3763.4609999999998</v>
      </c>
      <c r="E149" s="23">
        <f>AVERAGE($C$5:C149)</f>
        <v>25.954903448275861</v>
      </c>
      <c r="F149" s="24">
        <v>23</v>
      </c>
      <c r="G149" s="24">
        <v>8400</v>
      </c>
    </row>
    <row r="150" spans="2:7" s="4" customFormat="1" ht="9.9" customHeight="1" x14ac:dyDescent="0.2">
      <c r="B150" s="5">
        <v>43976</v>
      </c>
      <c r="C150" s="16">
        <v>35.847999999999999</v>
      </c>
      <c r="D150" s="22">
        <f t="shared" si="6"/>
        <v>3799.3089999999997</v>
      </c>
      <c r="E150" s="23">
        <f>AVERAGE($C$5:C150)</f>
        <v>26.022664383561644</v>
      </c>
      <c r="F150" s="24">
        <v>23</v>
      </c>
      <c r="G150" s="24">
        <v>8400</v>
      </c>
    </row>
    <row r="151" spans="2:7" s="4" customFormat="1" ht="9.9" customHeight="1" x14ac:dyDescent="0.2">
      <c r="B151" s="5">
        <v>43977</v>
      </c>
      <c r="C151" s="16">
        <v>58.357999999999997</v>
      </c>
      <c r="D151" s="22">
        <f t="shared" si="6"/>
        <v>3857.6669999999999</v>
      </c>
      <c r="E151" s="23">
        <f>AVERAGE($C$5:C151)</f>
        <v>26.242632653061225</v>
      </c>
      <c r="F151" s="24">
        <v>23</v>
      </c>
      <c r="G151" s="24">
        <v>8400</v>
      </c>
    </row>
    <row r="152" spans="2:7" s="4" customFormat="1" ht="9.9" customHeight="1" x14ac:dyDescent="0.2">
      <c r="B152" s="5">
        <v>43978</v>
      </c>
      <c r="C152" s="16">
        <v>45.945999999999998</v>
      </c>
      <c r="D152" s="22">
        <f t="shared" si="6"/>
        <v>3903.6129999999998</v>
      </c>
      <c r="E152" s="23">
        <f>AVERAGE($C$5:C152)</f>
        <v>26.375763513513512</v>
      </c>
      <c r="F152" s="24">
        <v>23</v>
      </c>
      <c r="G152" s="24">
        <v>8400</v>
      </c>
    </row>
    <row r="153" spans="2:7" s="4" customFormat="1" ht="9.9" customHeight="1" x14ac:dyDescent="0.2">
      <c r="B153" s="5">
        <v>43979</v>
      </c>
      <c r="C153" s="16">
        <v>61.743000000000002</v>
      </c>
      <c r="D153" s="22">
        <f t="shared" si="6"/>
        <v>3965.3559999999998</v>
      </c>
      <c r="E153" s="23">
        <f>AVERAGE($C$5:C153)</f>
        <v>26.613127516778523</v>
      </c>
      <c r="F153" s="24">
        <v>23</v>
      </c>
      <c r="G153" s="24">
        <v>8400</v>
      </c>
    </row>
    <row r="154" spans="2:7" s="4" customFormat="1" ht="9.9" customHeight="1" x14ac:dyDescent="0.2">
      <c r="B154" s="5">
        <v>43980</v>
      </c>
      <c r="C154" s="16">
        <v>59.347999999999999</v>
      </c>
      <c r="D154" s="22">
        <f t="shared" si="6"/>
        <v>4024.7039999999997</v>
      </c>
      <c r="E154" s="23">
        <f>AVERAGE($C$5:C154)</f>
        <v>26.831359999999997</v>
      </c>
      <c r="F154" s="24">
        <v>23</v>
      </c>
      <c r="G154" s="24">
        <v>8400</v>
      </c>
    </row>
    <row r="155" spans="2:7" s="4" customFormat="1" ht="9.9" customHeight="1" x14ac:dyDescent="0.2">
      <c r="B155" s="5">
        <v>43981</v>
      </c>
      <c r="C155" s="16">
        <v>53.811</v>
      </c>
      <c r="D155" s="22">
        <f t="shared" si="6"/>
        <v>4078.5149999999999</v>
      </c>
      <c r="E155" s="23">
        <f>AVERAGE($C$5:C155)</f>
        <v>27.010033112582782</v>
      </c>
      <c r="F155" s="24">
        <v>23</v>
      </c>
      <c r="G155" s="24">
        <v>8400</v>
      </c>
    </row>
    <row r="156" spans="2:7" s="4" customFormat="1" ht="9.9" customHeight="1" x14ac:dyDescent="0.2">
      <c r="B156" s="5">
        <v>43982</v>
      </c>
      <c r="C156" s="16">
        <v>58.991</v>
      </c>
      <c r="D156" s="22">
        <f t="shared" si="6"/>
        <v>4137.5060000000003</v>
      </c>
      <c r="E156" s="23">
        <f>AVERAGE($C$5:C156)</f>
        <v>27.220434210526317</v>
      </c>
      <c r="F156" s="24">
        <v>23</v>
      </c>
      <c r="G156" s="24">
        <v>8400</v>
      </c>
    </row>
    <row r="157" spans="2:7" s="4" customFormat="1" ht="9.9" customHeight="1" x14ac:dyDescent="0.2">
      <c r="B157" s="5">
        <v>43983</v>
      </c>
      <c r="C157" s="16">
        <v>59.981999999999999</v>
      </c>
      <c r="D157" s="22">
        <f t="shared" si="6"/>
        <v>4197.4880000000003</v>
      </c>
      <c r="E157" s="23">
        <f>AVERAGE($C$5:C157)</f>
        <v>27.43456209150327</v>
      </c>
      <c r="F157" s="24">
        <v>23</v>
      </c>
      <c r="G157" s="24">
        <v>8400</v>
      </c>
    </row>
    <row r="158" spans="2:7" s="4" customFormat="1" ht="9.9" customHeight="1" x14ac:dyDescent="0.2">
      <c r="B158" s="5">
        <v>43984</v>
      </c>
      <c r="C158" s="16">
        <v>52.491</v>
      </c>
      <c r="D158" s="22">
        <f t="shared" si="6"/>
        <v>4249.9790000000003</v>
      </c>
      <c r="E158" s="23">
        <f>AVERAGE($C$5:C158)</f>
        <v>27.597266233766234</v>
      </c>
      <c r="F158" s="24">
        <v>23</v>
      </c>
      <c r="G158" s="24">
        <v>8400</v>
      </c>
    </row>
    <row r="159" spans="2:7" s="4" customFormat="1" ht="9.9" customHeight="1" x14ac:dyDescent="0.2">
      <c r="B159" s="5">
        <v>43985</v>
      </c>
      <c r="C159" s="16">
        <v>52.750999999999998</v>
      </c>
      <c r="D159" s="22">
        <f t="shared" si="6"/>
        <v>4302.7300000000005</v>
      </c>
      <c r="E159" s="23">
        <f>AVERAGE($C$5:C159)</f>
        <v>27.759548387096778</v>
      </c>
      <c r="F159" s="24">
        <v>23</v>
      </c>
      <c r="G159" s="24">
        <v>8400</v>
      </c>
    </row>
    <row r="160" spans="2:7" s="4" customFormat="1" ht="9.9" customHeight="1" x14ac:dyDescent="0.2">
      <c r="B160" s="5">
        <v>43986</v>
      </c>
      <c r="C160" s="16">
        <v>6.9429999999999996</v>
      </c>
      <c r="D160" s="22">
        <f t="shared" si="6"/>
        <v>4309.6730000000007</v>
      </c>
      <c r="E160" s="23">
        <f>AVERAGE($C$5:C160)</f>
        <v>27.626108974358978</v>
      </c>
      <c r="F160" s="24">
        <v>23</v>
      </c>
      <c r="G160" s="24">
        <v>8400</v>
      </c>
    </row>
    <row r="161" spans="2:7" s="4" customFormat="1" ht="9.9" customHeight="1" x14ac:dyDescent="0.2">
      <c r="B161" s="5">
        <v>43987</v>
      </c>
      <c r="C161" s="16">
        <v>20.501999999999999</v>
      </c>
      <c r="D161" s="22">
        <f t="shared" si="6"/>
        <v>4330.1750000000011</v>
      </c>
      <c r="E161" s="23">
        <f>AVERAGE($C$5:C161)</f>
        <v>27.580732484076439</v>
      </c>
      <c r="F161" s="24">
        <v>23</v>
      </c>
      <c r="G161" s="24">
        <v>8400</v>
      </c>
    </row>
    <row r="162" spans="2:7" s="4" customFormat="1" ht="9.9" customHeight="1" x14ac:dyDescent="0.2">
      <c r="B162" s="5">
        <v>43988</v>
      </c>
      <c r="C162" s="23">
        <v>39.536000000000001</v>
      </c>
      <c r="D162" s="22">
        <f t="shared" si="6"/>
        <v>4369.7110000000011</v>
      </c>
      <c r="E162" s="23">
        <f>AVERAGE($C$5:C162)</f>
        <v>27.656398734177223</v>
      </c>
      <c r="F162" s="24">
        <v>23</v>
      </c>
      <c r="G162" s="24">
        <v>8400</v>
      </c>
    </row>
    <row r="163" spans="2:7" s="4" customFormat="1" ht="9.9" customHeight="1" x14ac:dyDescent="0.2">
      <c r="B163" s="5">
        <v>43989</v>
      </c>
      <c r="C163" s="23">
        <v>28.33</v>
      </c>
      <c r="D163" s="22">
        <f t="shared" si="6"/>
        <v>4398.0410000000011</v>
      </c>
      <c r="E163" s="23">
        <f>AVERAGE($C$5:C163)</f>
        <v>27.660635220125794</v>
      </c>
      <c r="F163" s="24">
        <v>23</v>
      </c>
      <c r="G163" s="24">
        <v>8400</v>
      </c>
    </row>
    <row r="164" spans="2:7" s="4" customFormat="1" ht="9.9" customHeight="1" x14ac:dyDescent="0.2">
      <c r="B164" s="5">
        <v>43990</v>
      </c>
      <c r="C164" s="23">
        <v>27.018999999999998</v>
      </c>
      <c r="D164" s="22">
        <f t="shared" si="6"/>
        <v>4425.0600000000013</v>
      </c>
      <c r="E164" s="23">
        <f>AVERAGE($C$5:C164)</f>
        <v>27.656625000000009</v>
      </c>
      <c r="F164" s="24">
        <v>23</v>
      </c>
      <c r="G164" s="24">
        <v>8400</v>
      </c>
    </row>
    <row r="165" spans="2:7" s="4" customFormat="1" ht="9.9" customHeight="1" x14ac:dyDescent="0.2">
      <c r="B165" s="5">
        <v>43991</v>
      </c>
      <c r="C165" s="23">
        <v>32.892000000000003</v>
      </c>
      <c r="D165" s="22">
        <f t="shared" si="6"/>
        <v>4457.9520000000011</v>
      </c>
      <c r="E165" s="23">
        <f>AVERAGE($C$5:C165)</f>
        <v>27.689142857142865</v>
      </c>
      <c r="F165" s="24">
        <v>23</v>
      </c>
      <c r="G165" s="24">
        <v>8400</v>
      </c>
    </row>
    <row r="166" spans="2:7" s="4" customFormat="1" ht="9.9" customHeight="1" x14ac:dyDescent="0.2">
      <c r="B166" s="5">
        <v>43992</v>
      </c>
      <c r="C166" s="23">
        <v>18.524000000000001</v>
      </c>
      <c r="D166" s="22">
        <f t="shared" si="6"/>
        <v>4476.4760000000015</v>
      </c>
      <c r="E166" s="23">
        <f>AVERAGE($C$5:C166)</f>
        <v>27.632567901234577</v>
      </c>
      <c r="F166" s="24">
        <v>23</v>
      </c>
      <c r="G166" s="24">
        <v>8400</v>
      </c>
    </row>
    <row r="167" spans="2:7" s="4" customFormat="1" ht="9.9" customHeight="1" x14ac:dyDescent="0.2">
      <c r="B167" s="5">
        <v>43993</v>
      </c>
      <c r="C167" s="23">
        <v>36.838999999999999</v>
      </c>
      <c r="D167" s="22">
        <f t="shared" si="6"/>
        <v>4513.3150000000014</v>
      </c>
      <c r="E167" s="23">
        <f>AVERAGE($C$5:C167)</f>
        <v>27.689049079754611</v>
      </c>
      <c r="F167" s="24">
        <v>23</v>
      </c>
      <c r="G167" s="24">
        <v>8400</v>
      </c>
    </row>
    <row r="168" spans="2:7" s="4" customFormat="1" ht="9.9" customHeight="1" x14ac:dyDescent="0.2">
      <c r="B168" s="5">
        <v>43994</v>
      </c>
      <c r="C168" s="23">
        <v>54.165999999999997</v>
      </c>
      <c r="D168" s="22">
        <f t="shared" si="6"/>
        <v>4567.4810000000016</v>
      </c>
      <c r="E168" s="23">
        <f>AVERAGE($C$5:C168)</f>
        <v>27.850493902439034</v>
      </c>
      <c r="F168" s="24">
        <v>23</v>
      </c>
      <c r="G168" s="24">
        <v>8400</v>
      </c>
    </row>
    <row r="169" spans="2:7" s="4" customFormat="1" ht="9.9" customHeight="1" x14ac:dyDescent="0.2">
      <c r="B169" s="5">
        <v>43995</v>
      </c>
      <c r="C169" s="16">
        <v>43.283999999999999</v>
      </c>
      <c r="D169" s="22">
        <f t="shared" si="6"/>
        <v>4610.7650000000012</v>
      </c>
      <c r="E169" s="23">
        <f>AVERAGE($C$5:C169)</f>
        <v>27.94403030303031</v>
      </c>
      <c r="F169" s="24">
        <v>23</v>
      </c>
      <c r="G169" s="24">
        <v>8400</v>
      </c>
    </row>
    <row r="170" spans="2:7" s="4" customFormat="1" ht="9.9" customHeight="1" x14ac:dyDescent="0.2">
      <c r="B170" s="5">
        <v>43996</v>
      </c>
      <c r="C170" s="16">
        <v>17.786000000000001</v>
      </c>
      <c r="D170" s="22">
        <f t="shared" si="6"/>
        <v>4628.5510000000013</v>
      </c>
      <c r="E170" s="23">
        <f>AVERAGE($C$5:C170)</f>
        <v>27.882837349397597</v>
      </c>
      <c r="F170" s="24">
        <v>23</v>
      </c>
      <c r="G170" s="24">
        <v>8400</v>
      </c>
    </row>
    <row r="171" spans="2:7" s="4" customFormat="1" ht="9.9" customHeight="1" x14ac:dyDescent="0.2">
      <c r="B171" s="5">
        <v>43997</v>
      </c>
      <c r="C171" s="16">
        <v>42.036999999999999</v>
      </c>
      <c r="D171" s="22">
        <f t="shared" si="6"/>
        <v>4670.5880000000016</v>
      </c>
      <c r="E171" s="23">
        <f>AVERAGE($C$5:C171)</f>
        <v>27.967592814371265</v>
      </c>
      <c r="F171" s="24">
        <v>23</v>
      </c>
      <c r="G171" s="24">
        <v>8400</v>
      </c>
    </row>
    <row r="172" spans="2:7" s="4" customFormat="1" ht="9.9" customHeight="1" x14ac:dyDescent="0.2">
      <c r="B172" s="5">
        <v>43998</v>
      </c>
      <c r="C172" s="16">
        <v>17.863</v>
      </c>
      <c r="D172" s="22">
        <f t="shared" ref="D172:D235" si="7">D171+C172</f>
        <v>4688.4510000000018</v>
      </c>
      <c r="E172" s="23">
        <f>AVERAGE($C$5:C172)</f>
        <v>27.90744642857144</v>
      </c>
      <c r="F172" s="24">
        <v>23</v>
      </c>
      <c r="G172" s="24">
        <v>8400</v>
      </c>
    </row>
    <row r="173" spans="2:7" s="4" customFormat="1" ht="9.9" customHeight="1" x14ac:dyDescent="0.2">
      <c r="B173" s="5">
        <v>43999</v>
      </c>
      <c r="C173" s="16">
        <v>31.51</v>
      </c>
      <c r="D173" s="22">
        <f t="shared" si="7"/>
        <v>4719.9610000000021</v>
      </c>
      <c r="E173" s="23">
        <f>AVERAGE($C$5:C173)</f>
        <v>27.92876331360948</v>
      </c>
      <c r="F173" s="24">
        <v>23</v>
      </c>
      <c r="G173" s="24">
        <v>8400</v>
      </c>
    </row>
    <row r="174" spans="2:7" s="4" customFormat="1" ht="9.9" customHeight="1" x14ac:dyDescent="0.2">
      <c r="B174" s="5">
        <v>44000</v>
      </c>
      <c r="C174" s="16">
        <v>32.286999999999999</v>
      </c>
      <c r="D174" s="22">
        <f t="shared" si="7"/>
        <v>4752.2480000000023</v>
      </c>
      <c r="E174" s="23">
        <f>AVERAGE($C$5:C174)</f>
        <v>27.954400000000014</v>
      </c>
      <c r="F174" s="24">
        <v>23</v>
      </c>
      <c r="G174" s="24">
        <v>8400</v>
      </c>
    </row>
    <row r="175" spans="2:7" s="4" customFormat="1" ht="9.9" customHeight="1" x14ac:dyDescent="0.2">
      <c r="B175" s="5">
        <v>44001</v>
      </c>
      <c r="C175" s="16">
        <v>50.442999999999998</v>
      </c>
      <c r="D175" s="22">
        <f t="shared" si="7"/>
        <v>4802.6910000000025</v>
      </c>
      <c r="E175" s="23">
        <f>AVERAGE($C$5:C175)</f>
        <v>28.08591228070177</v>
      </c>
      <c r="F175" s="24">
        <v>23</v>
      </c>
      <c r="G175" s="24">
        <v>8400</v>
      </c>
    </row>
    <row r="176" spans="2:7" s="4" customFormat="1" ht="9.9" customHeight="1" x14ac:dyDescent="0.2">
      <c r="B176" s="5">
        <v>44002</v>
      </c>
      <c r="C176" s="16">
        <v>51.920999999999999</v>
      </c>
      <c r="D176" s="22">
        <f t="shared" si="7"/>
        <v>4854.6120000000028</v>
      </c>
      <c r="E176" s="23">
        <f>AVERAGE($C$5:C176)</f>
        <v>28.224488372093038</v>
      </c>
      <c r="F176" s="24">
        <v>23</v>
      </c>
      <c r="G176" s="24">
        <v>8400</v>
      </c>
    </row>
    <row r="177" spans="2:7" s="4" customFormat="1" ht="9.9" customHeight="1" x14ac:dyDescent="0.2">
      <c r="B177" s="5">
        <v>44003</v>
      </c>
      <c r="C177" s="16">
        <v>44.325000000000003</v>
      </c>
      <c r="D177" s="22">
        <f t="shared" si="7"/>
        <v>4898.9370000000026</v>
      </c>
      <c r="E177" s="23">
        <f>AVERAGE($C$5:C177)</f>
        <v>28.317554913294813</v>
      </c>
      <c r="F177" s="24">
        <v>23</v>
      </c>
      <c r="G177" s="24">
        <v>8400</v>
      </c>
    </row>
    <row r="178" spans="2:7" s="4" customFormat="1" ht="9.9" customHeight="1" x14ac:dyDescent="0.2">
      <c r="B178" s="5">
        <v>44004</v>
      </c>
      <c r="C178" s="16">
        <v>49.365000000000002</v>
      </c>
      <c r="D178" s="22">
        <f t="shared" si="7"/>
        <v>4948.3020000000024</v>
      </c>
      <c r="E178" s="23">
        <f>AVERAGE($C$5:C178)</f>
        <v>28.438517241379323</v>
      </c>
      <c r="F178" s="24">
        <v>23</v>
      </c>
      <c r="G178" s="24">
        <v>8400</v>
      </c>
    </row>
    <row r="179" spans="2:7" s="4" customFormat="1" ht="9.9" customHeight="1" x14ac:dyDescent="0.2">
      <c r="B179" s="5">
        <v>44005</v>
      </c>
      <c r="C179" s="16">
        <v>56.625</v>
      </c>
      <c r="D179" s="22">
        <f t="shared" si="7"/>
        <v>5004.9270000000024</v>
      </c>
      <c r="E179" s="23">
        <f>AVERAGE($C$5:C179)</f>
        <v>28.59958285714287</v>
      </c>
      <c r="F179" s="24">
        <v>23</v>
      </c>
      <c r="G179" s="24">
        <v>8400</v>
      </c>
    </row>
    <row r="180" spans="2:7" s="4" customFormat="1" ht="9.9" customHeight="1" x14ac:dyDescent="0.2">
      <c r="B180" s="5">
        <v>44006</v>
      </c>
      <c r="C180" s="16">
        <v>58.258000000000003</v>
      </c>
      <c r="D180" s="22">
        <f t="shared" si="7"/>
        <v>5063.1850000000022</v>
      </c>
      <c r="E180" s="23">
        <f>AVERAGE($C$5:C180)</f>
        <v>28.768096590909103</v>
      </c>
      <c r="F180" s="24">
        <v>23</v>
      </c>
      <c r="G180" s="24">
        <v>8400</v>
      </c>
    </row>
    <row r="181" spans="2:7" s="4" customFormat="1" ht="9.9" customHeight="1" x14ac:dyDescent="0.2">
      <c r="B181" s="5">
        <v>44007</v>
      </c>
      <c r="C181" s="16">
        <v>50.167999999999999</v>
      </c>
      <c r="D181" s="22">
        <f t="shared" si="7"/>
        <v>5113.3530000000019</v>
      </c>
      <c r="E181" s="23">
        <f>AVERAGE($C$5:C181)</f>
        <v>28.88900000000001</v>
      </c>
      <c r="F181" s="24">
        <v>23</v>
      </c>
      <c r="G181" s="24">
        <v>8400</v>
      </c>
    </row>
    <row r="182" spans="2:7" s="4" customFormat="1" ht="9.9" customHeight="1" x14ac:dyDescent="0.2">
      <c r="B182" s="5">
        <v>44008</v>
      </c>
      <c r="C182" s="16">
        <v>56.331000000000003</v>
      </c>
      <c r="D182" s="22">
        <f t="shared" si="7"/>
        <v>5169.684000000002</v>
      </c>
      <c r="E182" s="23">
        <f>AVERAGE($C$5:C182)</f>
        <v>29.043168539325855</v>
      </c>
      <c r="F182" s="24">
        <v>23</v>
      </c>
      <c r="G182" s="24">
        <v>8400</v>
      </c>
    </row>
    <row r="183" spans="2:7" s="4" customFormat="1" ht="9.9" customHeight="1" x14ac:dyDescent="0.2">
      <c r="B183" s="5">
        <v>44009</v>
      </c>
      <c r="C183" s="23">
        <v>46.338000000000001</v>
      </c>
      <c r="D183" s="22">
        <f t="shared" si="7"/>
        <v>5216.0220000000018</v>
      </c>
      <c r="E183" s="23">
        <f>AVERAGE($C$5:C183)</f>
        <v>29.139787709497217</v>
      </c>
      <c r="F183" s="24">
        <v>23</v>
      </c>
      <c r="G183" s="24">
        <v>8400</v>
      </c>
    </row>
    <row r="184" spans="2:7" s="4" customFormat="1" ht="9.9" customHeight="1" x14ac:dyDescent="0.2">
      <c r="B184" s="5">
        <v>44010</v>
      </c>
      <c r="C184" s="23">
        <v>26.266999999999999</v>
      </c>
      <c r="D184" s="22">
        <f t="shared" si="7"/>
        <v>5242.2890000000016</v>
      </c>
      <c r="E184" s="23">
        <f>AVERAGE($C$5:C184)</f>
        <v>29.123827777777787</v>
      </c>
      <c r="F184" s="24">
        <v>23</v>
      </c>
      <c r="G184" s="24">
        <v>8400</v>
      </c>
    </row>
    <row r="185" spans="2:7" s="4" customFormat="1" ht="9.9" customHeight="1" x14ac:dyDescent="0.2">
      <c r="B185" s="5">
        <v>44011</v>
      </c>
      <c r="C185" s="23">
        <v>36.689</v>
      </c>
      <c r="D185" s="22">
        <f t="shared" si="7"/>
        <v>5278.9780000000019</v>
      </c>
      <c r="E185" s="23">
        <f>AVERAGE($C$5:C185)</f>
        <v>29.165624309392275</v>
      </c>
      <c r="F185" s="24">
        <v>23</v>
      </c>
      <c r="G185" s="24">
        <v>8400</v>
      </c>
    </row>
    <row r="186" spans="2:7" s="4" customFormat="1" ht="9.9" customHeight="1" x14ac:dyDescent="0.2">
      <c r="B186" s="5">
        <v>44012</v>
      </c>
      <c r="C186" s="23">
        <v>35.756</v>
      </c>
      <c r="D186" s="22">
        <f t="shared" si="7"/>
        <v>5314.7340000000022</v>
      </c>
      <c r="E186" s="23">
        <f>AVERAGE($C$5:C186)</f>
        <v>29.201835164835177</v>
      </c>
      <c r="F186" s="24">
        <v>23</v>
      </c>
      <c r="G186" s="24">
        <v>8400</v>
      </c>
    </row>
    <row r="187" spans="2:7" s="4" customFormat="1" ht="9.9" customHeight="1" x14ac:dyDescent="0.2">
      <c r="B187" s="5">
        <v>44013</v>
      </c>
      <c r="C187" s="23">
        <v>15.545</v>
      </c>
      <c r="D187" s="22">
        <f t="shared" si="7"/>
        <v>5330.2790000000023</v>
      </c>
      <c r="E187" s="23">
        <f>AVERAGE($C$5:C187)</f>
        <v>29.127207650273238</v>
      </c>
      <c r="F187" s="24">
        <v>23</v>
      </c>
      <c r="G187" s="24">
        <v>8400</v>
      </c>
    </row>
    <row r="188" spans="2:7" s="4" customFormat="1" ht="9.9" customHeight="1" x14ac:dyDescent="0.2">
      <c r="B188" s="5">
        <v>44014</v>
      </c>
      <c r="C188" s="23">
        <v>30.923999999999999</v>
      </c>
      <c r="D188" s="22">
        <f t="shared" si="7"/>
        <v>5361.2030000000022</v>
      </c>
      <c r="E188" s="23">
        <f>AVERAGE($C$5:C188)</f>
        <v>29.136972826086968</v>
      </c>
      <c r="F188" s="24">
        <v>23</v>
      </c>
      <c r="G188" s="24">
        <v>8400</v>
      </c>
    </row>
    <row r="189" spans="2:7" s="4" customFormat="1" ht="9.9" customHeight="1" x14ac:dyDescent="0.2">
      <c r="B189" s="5">
        <v>44015</v>
      </c>
      <c r="C189" s="23">
        <v>32.725000000000001</v>
      </c>
      <c r="D189" s="22">
        <f t="shared" si="7"/>
        <v>5393.9280000000026</v>
      </c>
      <c r="E189" s="23">
        <f>AVERAGE($C$5:C189)</f>
        <v>29.156367567567582</v>
      </c>
      <c r="F189" s="24">
        <v>23</v>
      </c>
      <c r="G189" s="24">
        <v>8400</v>
      </c>
    </row>
    <row r="190" spans="2:7" s="4" customFormat="1" ht="9.9" customHeight="1" x14ac:dyDescent="0.2">
      <c r="B190" s="5">
        <v>44016</v>
      </c>
      <c r="C190" s="23">
        <v>21.747</v>
      </c>
      <c r="D190" s="22">
        <f t="shared" si="7"/>
        <v>5415.6750000000029</v>
      </c>
      <c r="E190" s="23">
        <f>AVERAGE($C$5:C190)</f>
        <v>29.116532258064531</v>
      </c>
      <c r="F190" s="24">
        <v>23</v>
      </c>
      <c r="G190" s="24">
        <v>8400</v>
      </c>
    </row>
    <row r="191" spans="2:7" s="4" customFormat="1" ht="9.9" customHeight="1" x14ac:dyDescent="0.2">
      <c r="B191" s="5">
        <v>44017</v>
      </c>
      <c r="C191" s="23">
        <v>18.672999999999998</v>
      </c>
      <c r="D191" s="22">
        <f t="shared" si="7"/>
        <v>5434.3480000000027</v>
      </c>
      <c r="E191" s="23">
        <f>AVERAGE($C$5:C191)</f>
        <v>29.060684491978623</v>
      </c>
      <c r="F191" s="24">
        <v>23</v>
      </c>
      <c r="G191" s="24">
        <v>8400</v>
      </c>
    </row>
    <row r="192" spans="2:7" s="4" customFormat="1" ht="9.9" customHeight="1" x14ac:dyDescent="0.2">
      <c r="B192" s="5">
        <v>44018</v>
      </c>
      <c r="C192" s="23">
        <v>34.232999999999997</v>
      </c>
      <c r="D192" s="22">
        <f t="shared" si="7"/>
        <v>5468.5810000000029</v>
      </c>
      <c r="E192" s="23">
        <f>AVERAGE($C$5:C192)</f>
        <v>29.088196808510652</v>
      </c>
      <c r="F192" s="24">
        <v>23</v>
      </c>
      <c r="G192" s="24">
        <v>8400</v>
      </c>
    </row>
    <row r="193" spans="2:7" s="4" customFormat="1" ht="9.9" customHeight="1" x14ac:dyDescent="0.2">
      <c r="B193" s="5">
        <v>44019</v>
      </c>
      <c r="C193" s="23">
        <v>30.33</v>
      </c>
      <c r="D193" s="22">
        <f t="shared" si="7"/>
        <v>5498.9110000000028</v>
      </c>
      <c r="E193" s="23">
        <f>AVERAGE($C$5:C193)</f>
        <v>29.094767195767211</v>
      </c>
      <c r="F193" s="24">
        <v>23</v>
      </c>
      <c r="G193" s="24">
        <v>8400</v>
      </c>
    </row>
    <row r="194" spans="2:7" s="4" customFormat="1" ht="9.9" customHeight="1" x14ac:dyDescent="0.2">
      <c r="B194" s="5">
        <v>44020</v>
      </c>
      <c r="C194" s="23">
        <v>16.82</v>
      </c>
      <c r="D194" s="22">
        <f t="shared" si="7"/>
        <v>5515.7310000000025</v>
      </c>
      <c r="E194" s="23">
        <f>AVERAGE($C$5:C194)</f>
        <v>29.030163157894751</v>
      </c>
      <c r="F194" s="24">
        <v>23</v>
      </c>
      <c r="G194" s="24">
        <v>8400</v>
      </c>
    </row>
    <row r="195" spans="2:7" s="4" customFormat="1" ht="9.9" customHeight="1" x14ac:dyDescent="0.2">
      <c r="B195" s="5">
        <v>44021</v>
      </c>
      <c r="C195" s="23">
        <v>20.853000000000002</v>
      </c>
      <c r="D195" s="22">
        <f t="shared" si="7"/>
        <v>5536.5840000000026</v>
      </c>
      <c r="E195" s="23">
        <f>AVERAGE($C$5:C195)</f>
        <v>28.987350785340329</v>
      </c>
      <c r="F195" s="24">
        <v>23</v>
      </c>
      <c r="G195" s="24">
        <v>8400</v>
      </c>
    </row>
    <row r="196" spans="2:7" s="4" customFormat="1" ht="9.9" customHeight="1" x14ac:dyDescent="0.2">
      <c r="B196" s="5">
        <v>44022</v>
      </c>
      <c r="C196" s="23">
        <v>18.327000000000002</v>
      </c>
      <c r="D196" s="22">
        <f t="shared" si="7"/>
        <v>5554.9110000000028</v>
      </c>
      <c r="E196" s="23">
        <f>AVERAGE($C$5:C196)</f>
        <v>28.931828125000013</v>
      </c>
      <c r="F196" s="24">
        <v>23</v>
      </c>
      <c r="G196" s="24">
        <v>8400</v>
      </c>
    </row>
    <row r="197" spans="2:7" s="4" customFormat="1" ht="9.9" customHeight="1" x14ac:dyDescent="0.2">
      <c r="B197" s="5">
        <v>44023</v>
      </c>
      <c r="C197" s="23">
        <v>42.021999999999998</v>
      </c>
      <c r="D197" s="22">
        <f t="shared" si="7"/>
        <v>5596.9330000000027</v>
      </c>
      <c r="E197" s="23">
        <f>AVERAGE($C$5:C197)</f>
        <v>28.999652849740947</v>
      </c>
      <c r="F197" s="24">
        <v>23</v>
      </c>
      <c r="G197" s="24">
        <v>8400</v>
      </c>
    </row>
    <row r="198" spans="2:7" s="4" customFormat="1" ht="9.9" customHeight="1" x14ac:dyDescent="0.2">
      <c r="B198" s="5">
        <v>44024</v>
      </c>
      <c r="C198" s="23">
        <v>50.045999999999999</v>
      </c>
      <c r="D198" s="22">
        <f t="shared" si="7"/>
        <v>5646.979000000003</v>
      </c>
      <c r="E198" s="23">
        <f>AVERAGE($C$5:C198)</f>
        <v>29.108139175257747</v>
      </c>
      <c r="F198" s="24">
        <v>23</v>
      </c>
      <c r="G198" s="24">
        <v>8400</v>
      </c>
    </row>
    <row r="199" spans="2:7" s="4" customFormat="1" ht="9.9" customHeight="1" x14ac:dyDescent="0.2">
      <c r="B199" s="5">
        <v>44025</v>
      </c>
      <c r="C199" s="23">
        <v>53.375999999999998</v>
      </c>
      <c r="D199" s="22">
        <f t="shared" si="7"/>
        <v>5700.3550000000032</v>
      </c>
      <c r="E199" s="23">
        <f>AVERAGE($C$5:C199)</f>
        <v>29.232589743589759</v>
      </c>
      <c r="F199" s="24">
        <v>23</v>
      </c>
      <c r="G199" s="24">
        <v>8400</v>
      </c>
    </row>
    <row r="200" spans="2:7" s="4" customFormat="1" ht="9.9" customHeight="1" x14ac:dyDescent="0.2">
      <c r="B200" s="5">
        <v>44026</v>
      </c>
      <c r="C200" s="23">
        <v>27.51</v>
      </c>
      <c r="D200" s="22">
        <f t="shared" si="7"/>
        <v>5727.8650000000034</v>
      </c>
      <c r="E200" s="23">
        <f>AVERAGE($C$5:C200)</f>
        <v>29.223801020408182</v>
      </c>
      <c r="F200" s="24">
        <v>23</v>
      </c>
      <c r="G200" s="24">
        <v>8400</v>
      </c>
    </row>
    <row r="201" spans="2:7" s="4" customFormat="1" ht="9.9" customHeight="1" x14ac:dyDescent="0.2">
      <c r="B201" s="5">
        <v>44027</v>
      </c>
      <c r="C201" s="23">
        <v>41.8</v>
      </c>
      <c r="D201" s="22">
        <f t="shared" si="7"/>
        <v>5769.6650000000036</v>
      </c>
      <c r="E201" s="23">
        <f>AVERAGE($C$5:C201)</f>
        <v>29.287639593908647</v>
      </c>
      <c r="F201" s="24">
        <v>23</v>
      </c>
      <c r="G201" s="24">
        <v>8400</v>
      </c>
    </row>
    <row r="202" spans="2:7" s="4" customFormat="1" ht="9.9" customHeight="1" x14ac:dyDescent="0.2">
      <c r="B202" s="5">
        <v>44028</v>
      </c>
      <c r="C202" s="23">
        <v>14.241</v>
      </c>
      <c r="D202" s="22">
        <f t="shared" si="7"/>
        <v>5783.9060000000036</v>
      </c>
      <c r="E202" s="23">
        <f>AVERAGE($C$5:C202)</f>
        <v>29.211646464646481</v>
      </c>
      <c r="F202" s="24">
        <v>23</v>
      </c>
      <c r="G202" s="24">
        <v>8400</v>
      </c>
    </row>
    <row r="203" spans="2:7" s="4" customFormat="1" ht="9.75" customHeight="1" x14ac:dyDescent="0.2">
      <c r="B203" s="5">
        <v>44029</v>
      </c>
      <c r="C203" s="23">
        <v>43.359000000000002</v>
      </c>
      <c r="D203" s="22">
        <f t="shared" si="7"/>
        <v>5827.265000000004</v>
      </c>
      <c r="E203" s="23">
        <f>AVERAGE($C$5:C203)</f>
        <v>29.282738693467358</v>
      </c>
      <c r="F203" s="24">
        <v>23</v>
      </c>
      <c r="G203" s="24">
        <v>8400</v>
      </c>
    </row>
    <row r="204" spans="2:7" s="4" customFormat="1" ht="9.75" customHeight="1" x14ac:dyDescent="0.2">
      <c r="B204" s="5">
        <v>44030</v>
      </c>
      <c r="C204" s="23">
        <v>39.475999999999999</v>
      </c>
      <c r="D204" s="22">
        <f t="shared" si="7"/>
        <v>5866.7410000000036</v>
      </c>
      <c r="E204" s="23">
        <f>AVERAGE($C$5:C204)</f>
        <v>29.33370500000002</v>
      </c>
      <c r="F204" s="24">
        <v>23</v>
      </c>
      <c r="G204" s="24">
        <v>8400</v>
      </c>
    </row>
    <row r="205" spans="2:7" s="4" customFormat="1" ht="9.75" customHeight="1" x14ac:dyDescent="0.2">
      <c r="B205" s="5">
        <v>44031</v>
      </c>
      <c r="C205" s="23">
        <v>45.429000000000002</v>
      </c>
      <c r="D205" s="22">
        <f t="shared" si="7"/>
        <v>5912.1700000000037</v>
      </c>
      <c r="E205" s="23">
        <f>AVERAGE($C$5:C205)</f>
        <v>29.41378109452738</v>
      </c>
      <c r="F205" s="24">
        <v>23</v>
      </c>
      <c r="G205" s="24">
        <v>8400</v>
      </c>
    </row>
    <row r="206" spans="2:7" s="4" customFormat="1" ht="9.75" customHeight="1" x14ac:dyDescent="0.2">
      <c r="B206" s="5">
        <v>44032</v>
      </c>
      <c r="C206" s="23">
        <v>45.442</v>
      </c>
      <c r="D206" s="22">
        <f t="shared" si="7"/>
        <v>5957.6120000000037</v>
      </c>
      <c r="E206" s="23">
        <f>AVERAGE($C$5:C206)</f>
        <v>29.493128712871304</v>
      </c>
      <c r="F206" s="24">
        <v>23</v>
      </c>
      <c r="G206" s="24">
        <v>8400</v>
      </c>
    </row>
    <row r="207" spans="2:7" s="4" customFormat="1" ht="9.75" customHeight="1" x14ac:dyDescent="0.2">
      <c r="B207" s="5">
        <v>44033</v>
      </c>
      <c r="C207" s="23">
        <v>43.093000000000004</v>
      </c>
      <c r="D207" s="22">
        <f t="shared" si="7"/>
        <v>6000.7050000000036</v>
      </c>
      <c r="E207" s="23">
        <f>AVERAGE($C$5:C207)</f>
        <v>29.560123152709377</v>
      </c>
      <c r="F207" s="24">
        <v>23</v>
      </c>
      <c r="G207" s="24">
        <v>8400</v>
      </c>
    </row>
    <row r="208" spans="2:7" s="4" customFormat="1" ht="9.75" customHeight="1" x14ac:dyDescent="0.2">
      <c r="B208" s="5">
        <v>44034</v>
      </c>
      <c r="C208" s="23">
        <v>45.683999999999997</v>
      </c>
      <c r="D208" s="22">
        <f t="shared" si="7"/>
        <v>6046.3890000000038</v>
      </c>
      <c r="E208" s="23">
        <f>AVERAGE($C$5:C208)</f>
        <v>29.6391617647059</v>
      </c>
      <c r="F208" s="24">
        <v>23</v>
      </c>
      <c r="G208" s="24">
        <v>8400</v>
      </c>
    </row>
    <row r="209" spans="2:7" s="4" customFormat="1" ht="9.75" customHeight="1" x14ac:dyDescent="0.2">
      <c r="B209" s="5">
        <v>44035</v>
      </c>
      <c r="C209" s="23">
        <v>51.406999999999996</v>
      </c>
      <c r="D209" s="22">
        <f t="shared" si="7"/>
        <v>6097.7960000000039</v>
      </c>
      <c r="E209" s="23">
        <f>AVERAGE($C$5:C209)</f>
        <v>29.745346341463435</v>
      </c>
      <c r="F209" s="24">
        <v>23</v>
      </c>
      <c r="G209" s="24">
        <v>8400</v>
      </c>
    </row>
    <row r="210" spans="2:7" s="4" customFormat="1" ht="9.75" customHeight="1" x14ac:dyDescent="0.2">
      <c r="B210" s="5">
        <v>44036</v>
      </c>
      <c r="C210" s="23">
        <v>30.314</v>
      </c>
      <c r="D210" s="22">
        <f t="shared" si="7"/>
        <v>6128.1100000000042</v>
      </c>
      <c r="E210" s="23">
        <f>AVERAGE($C$5:C210)</f>
        <v>29.748106796116524</v>
      </c>
      <c r="F210" s="24">
        <v>23</v>
      </c>
      <c r="G210" s="24">
        <v>8400</v>
      </c>
    </row>
    <row r="211" spans="2:7" s="4" customFormat="1" ht="9.75" customHeight="1" x14ac:dyDescent="0.2">
      <c r="B211" s="5">
        <v>44037</v>
      </c>
      <c r="C211" s="23">
        <v>24.923999999999999</v>
      </c>
      <c r="D211" s="22">
        <f t="shared" si="7"/>
        <v>6153.0340000000042</v>
      </c>
      <c r="E211" s="23">
        <f>AVERAGE($C$5:C211)</f>
        <v>29.724801932367171</v>
      </c>
      <c r="F211" s="24">
        <v>23</v>
      </c>
      <c r="G211" s="24">
        <v>8400</v>
      </c>
    </row>
    <row r="212" spans="2:7" s="4" customFormat="1" ht="9.75" customHeight="1" x14ac:dyDescent="0.2">
      <c r="B212" s="5">
        <v>44038</v>
      </c>
      <c r="C212" s="23">
        <v>42.228999999999999</v>
      </c>
      <c r="D212" s="22">
        <f t="shared" si="7"/>
        <v>6195.2630000000045</v>
      </c>
      <c r="E212" s="23">
        <f>AVERAGE($C$5:C212)</f>
        <v>29.78491826923079</v>
      </c>
      <c r="F212" s="24">
        <v>23</v>
      </c>
      <c r="G212" s="24">
        <v>8400</v>
      </c>
    </row>
    <row r="213" spans="2:7" s="4" customFormat="1" ht="9.75" customHeight="1" x14ac:dyDescent="0.2">
      <c r="B213" s="5">
        <v>44039</v>
      </c>
      <c r="C213" s="23">
        <v>20.7</v>
      </c>
      <c r="D213" s="22">
        <f t="shared" si="7"/>
        <v>6215.9630000000043</v>
      </c>
      <c r="E213" s="23">
        <f>AVERAGE($C$5:C213)</f>
        <v>29.741449760765569</v>
      </c>
      <c r="F213" s="24">
        <v>23</v>
      </c>
      <c r="G213" s="24">
        <v>8400</v>
      </c>
    </row>
    <row r="214" spans="2:7" s="4" customFormat="1" ht="9.75" customHeight="1" x14ac:dyDescent="0.2">
      <c r="B214" s="5">
        <v>44040</v>
      </c>
      <c r="C214" s="23">
        <v>29.209</v>
      </c>
      <c r="D214" s="22">
        <f t="shared" si="7"/>
        <v>6245.1720000000041</v>
      </c>
      <c r="E214" s="23">
        <f>AVERAGE($C$5:C214)</f>
        <v>29.738914285714305</v>
      </c>
      <c r="F214" s="24">
        <v>23</v>
      </c>
      <c r="G214" s="24">
        <v>8400</v>
      </c>
    </row>
    <row r="215" spans="2:7" s="4" customFormat="1" ht="9.75" customHeight="1" x14ac:dyDescent="0.2">
      <c r="B215" s="5">
        <v>44041</v>
      </c>
      <c r="C215" s="23">
        <v>52.823</v>
      </c>
      <c r="D215" s="22">
        <f t="shared" si="7"/>
        <v>6297.9950000000044</v>
      </c>
      <c r="E215" s="23">
        <f>AVERAGE($C$5:C215)</f>
        <v>29.848317535545046</v>
      </c>
      <c r="F215" s="24">
        <v>23</v>
      </c>
      <c r="G215" s="24">
        <v>8400</v>
      </c>
    </row>
    <row r="216" spans="2:7" s="4" customFormat="1" ht="9.75" customHeight="1" x14ac:dyDescent="0.2">
      <c r="B216" s="5">
        <v>44042</v>
      </c>
      <c r="C216" s="23">
        <v>51.712000000000003</v>
      </c>
      <c r="D216" s="22">
        <f t="shared" si="7"/>
        <v>6349.7070000000049</v>
      </c>
      <c r="E216" s="23">
        <f>AVERAGE($C$5:C216)</f>
        <v>29.951448113207569</v>
      </c>
      <c r="F216" s="24">
        <v>23</v>
      </c>
      <c r="G216" s="24">
        <v>8400</v>
      </c>
    </row>
    <row r="217" spans="2:7" s="4" customFormat="1" ht="9.75" customHeight="1" x14ac:dyDescent="0.2">
      <c r="B217" s="5">
        <v>44043</v>
      </c>
      <c r="C217" s="23">
        <v>53.39</v>
      </c>
      <c r="D217" s="22">
        <f t="shared" si="7"/>
        <v>6403.0970000000052</v>
      </c>
      <c r="E217" s="23">
        <f>AVERAGE($C$5:C217)</f>
        <v>30.061488262910821</v>
      </c>
      <c r="F217" s="24">
        <v>23</v>
      </c>
      <c r="G217" s="24">
        <v>8400</v>
      </c>
    </row>
    <row r="218" spans="2:7" s="4" customFormat="1" ht="9.75" customHeight="1" x14ac:dyDescent="0.2">
      <c r="B218" s="5">
        <v>44044</v>
      </c>
      <c r="C218" s="23">
        <v>29.210999999999999</v>
      </c>
      <c r="D218" s="22">
        <f t="shared" si="7"/>
        <v>6432.3080000000054</v>
      </c>
      <c r="E218" s="23">
        <f>AVERAGE($C$5:C218)</f>
        <v>30.057514018691613</v>
      </c>
      <c r="F218" s="24">
        <v>23</v>
      </c>
      <c r="G218" s="24">
        <v>8400</v>
      </c>
    </row>
    <row r="219" spans="2:7" s="4" customFormat="1" ht="9.75" customHeight="1" x14ac:dyDescent="0.2">
      <c r="B219" s="5">
        <v>44045</v>
      </c>
      <c r="C219" s="23">
        <v>31.114999999999998</v>
      </c>
      <c r="D219" s="22">
        <f t="shared" si="7"/>
        <v>6463.4230000000052</v>
      </c>
      <c r="E219" s="23">
        <f>AVERAGE($C$5:C219)</f>
        <v>30.062432558139559</v>
      </c>
      <c r="F219" s="24">
        <v>23</v>
      </c>
      <c r="G219" s="24">
        <v>8400</v>
      </c>
    </row>
    <row r="220" spans="2:7" s="4" customFormat="1" ht="9.75" customHeight="1" x14ac:dyDescent="0.2">
      <c r="B220" s="5">
        <v>44046</v>
      </c>
      <c r="C220" s="23">
        <v>44.313000000000002</v>
      </c>
      <c r="D220" s="22">
        <f t="shared" si="7"/>
        <v>6507.7360000000053</v>
      </c>
      <c r="E220" s="23">
        <f>AVERAGE($C$5:C220)</f>
        <v>30.128407407407433</v>
      </c>
      <c r="F220" s="24">
        <v>23</v>
      </c>
      <c r="G220" s="24">
        <v>8400</v>
      </c>
    </row>
    <row r="221" spans="2:7" s="4" customFormat="1" ht="9.75" customHeight="1" x14ac:dyDescent="0.2">
      <c r="B221" s="5">
        <v>44047</v>
      </c>
      <c r="C221" s="23">
        <v>44.890999999999998</v>
      </c>
      <c r="D221" s="22">
        <f t="shared" si="7"/>
        <v>6552.627000000005</v>
      </c>
      <c r="E221" s="23">
        <f>AVERAGE($C$5:C221)</f>
        <v>30.196437788018457</v>
      </c>
      <c r="F221" s="24">
        <v>23</v>
      </c>
      <c r="G221" s="24">
        <v>8400</v>
      </c>
    </row>
    <row r="222" spans="2:7" s="4" customFormat="1" ht="9.75" customHeight="1" x14ac:dyDescent="0.2">
      <c r="B222" s="5">
        <v>44048</v>
      </c>
      <c r="C222" s="23">
        <v>54.442999999999998</v>
      </c>
      <c r="D222" s="22">
        <f t="shared" si="7"/>
        <v>6607.0700000000052</v>
      </c>
      <c r="E222" s="23">
        <f>AVERAGE($C$5:C222)</f>
        <v>30.307660550458738</v>
      </c>
      <c r="F222" s="24">
        <v>23</v>
      </c>
      <c r="G222" s="24">
        <v>8400</v>
      </c>
    </row>
    <row r="223" spans="2:7" s="4" customFormat="1" ht="9.75" customHeight="1" x14ac:dyDescent="0.2">
      <c r="B223" s="5">
        <v>44049</v>
      </c>
      <c r="C223" s="23">
        <v>51.308</v>
      </c>
      <c r="D223" s="22">
        <f t="shared" si="7"/>
        <v>6658.3780000000052</v>
      </c>
      <c r="E223" s="23">
        <f>AVERAGE($C$5:C223)</f>
        <v>30.403552511415548</v>
      </c>
      <c r="F223" s="24">
        <v>23</v>
      </c>
      <c r="G223" s="24">
        <v>8400</v>
      </c>
    </row>
    <row r="224" spans="2:7" s="4" customFormat="1" ht="9.75" customHeight="1" x14ac:dyDescent="0.2">
      <c r="B224" s="5">
        <v>44050</v>
      </c>
      <c r="C224" s="23">
        <v>51.363999999999997</v>
      </c>
      <c r="D224" s="22">
        <f t="shared" si="7"/>
        <v>6709.7420000000047</v>
      </c>
      <c r="E224" s="23">
        <f>AVERAGE($C$5:C224)</f>
        <v>30.498827272727294</v>
      </c>
      <c r="F224" s="24">
        <v>23</v>
      </c>
      <c r="G224" s="24">
        <v>8400</v>
      </c>
    </row>
    <row r="225" spans="2:7" s="4" customFormat="1" ht="9.75" customHeight="1" x14ac:dyDescent="0.2">
      <c r="B225" s="5">
        <v>44051</v>
      </c>
      <c r="C225" s="23">
        <v>50.598999999999997</v>
      </c>
      <c r="D225" s="22">
        <f t="shared" si="7"/>
        <v>6760.3410000000049</v>
      </c>
      <c r="E225" s="23">
        <f>AVERAGE($C$5:C225)</f>
        <v>30.589778280543008</v>
      </c>
      <c r="F225" s="24">
        <v>23</v>
      </c>
      <c r="G225" s="24">
        <v>8400</v>
      </c>
    </row>
    <row r="226" spans="2:7" s="4" customFormat="1" ht="9.75" customHeight="1" x14ac:dyDescent="0.2">
      <c r="B226" s="5">
        <v>44052</v>
      </c>
      <c r="C226" s="23">
        <v>31.442</v>
      </c>
      <c r="D226" s="22">
        <f t="shared" si="7"/>
        <v>6791.7830000000049</v>
      </c>
      <c r="E226" s="23">
        <f>AVERAGE($C$5:C226)</f>
        <v>30.593617117117141</v>
      </c>
      <c r="F226" s="24">
        <v>23</v>
      </c>
      <c r="G226" s="24">
        <v>8400</v>
      </c>
    </row>
    <row r="227" spans="2:7" s="4" customFormat="1" ht="9.75" customHeight="1" x14ac:dyDescent="0.2">
      <c r="B227" s="5">
        <v>44053</v>
      </c>
      <c r="C227" s="23">
        <v>49.899000000000001</v>
      </c>
      <c r="D227" s="22">
        <f t="shared" si="7"/>
        <v>6841.6820000000052</v>
      </c>
      <c r="E227" s="23">
        <f>AVERAGE($C$5:C227)</f>
        <v>30.680188340807199</v>
      </c>
      <c r="F227" s="24">
        <v>23</v>
      </c>
      <c r="G227" s="24">
        <v>8400</v>
      </c>
    </row>
    <row r="228" spans="2:7" s="4" customFormat="1" ht="9.75" customHeight="1" x14ac:dyDescent="0.2">
      <c r="B228" s="5">
        <v>44054</v>
      </c>
      <c r="C228" s="23">
        <v>32.774000000000001</v>
      </c>
      <c r="D228" s="22">
        <f t="shared" si="7"/>
        <v>6874.4560000000056</v>
      </c>
      <c r="E228" s="23">
        <f>AVERAGE($C$5:C228)</f>
        <v>30.689535714285739</v>
      </c>
      <c r="F228" s="24">
        <v>23</v>
      </c>
      <c r="G228" s="24">
        <v>8400</v>
      </c>
    </row>
    <row r="229" spans="2:7" s="4" customFormat="1" ht="9.75" customHeight="1" x14ac:dyDescent="0.2">
      <c r="B229" s="5">
        <v>44055</v>
      </c>
      <c r="C229" s="23">
        <v>48.640999999999998</v>
      </c>
      <c r="D229" s="22">
        <f t="shared" si="7"/>
        <v>6923.0970000000052</v>
      </c>
      <c r="E229" s="23">
        <f>AVERAGE($C$5:C229)</f>
        <v>30.769320000000022</v>
      </c>
      <c r="F229" s="24">
        <v>23</v>
      </c>
      <c r="G229" s="24">
        <v>8400</v>
      </c>
    </row>
    <row r="230" spans="2:7" s="4" customFormat="1" ht="9.75" customHeight="1" x14ac:dyDescent="0.2">
      <c r="B230" s="5">
        <v>44056</v>
      </c>
      <c r="C230" s="23">
        <v>33.006</v>
      </c>
      <c r="D230" s="22">
        <f t="shared" si="7"/>
        <v>6956.1030000000055</v>
      </c>
      <c r="E230" s="23">
        <f>AVERAGE($C$5:C230)</f>
        <v>30.779216814159316</v>
      </c>
      <c r="F230" s="24">
        <v>23</v>
      </c>
      <c r="G230" s="24">
        <v>8400</v>
      </c>
    </row>
    <row r="231" spans="2:7" s="4" customFormat="1" ht="9.75" customHeight="1" x14ac:dyDescent="0.2">
      <c r="B231" s="5">
        <v>44057</v>
      </c>
      <c r="C231" s="23">
        <v>38.109000000000002</v>
      </c>
      <c r="D231" s="22">
        <f t="shared" si="7"/>
        <v>6994.2120000000059</v>
      </c>
      <c r="E231" s="23">
        <f>AVERAGE($C$5:C231)</f>
        <v>30.811506607929541</v>
      </c>
      <c r="F231" s="24">
        <v>23</v>
      </c>
      <c r="G231" s="24">
        <v>8400</v>
      </c>
    </row>
    <row r="232" spans="2:7" s="4" customFormat="1" ht="9.75" customHeight="1" x14ac:dyDescent="0.2">
      <c r="B232" s="5">
        <v>44058</v>
      </c>
      <c r="C232" s="23">
        <v>21.52</v>
      </c>
      <c r="D232" s="22">
        <f t="shared" si="7"/>
        <v>7015.7320000000063</v>
      </c>
      <c r="E232" s="23">
        <f>AVERAGE($C$5:C232)</f>
        <v>30.770754385964938</v>
      </c>
      <c r="F232" s="24">
        <v>23</v>
      </c>
      <c r="G232" s="24">
        <v>8400</v>
      </c>
    </row>
    <row r="233" spans="2:7" s="4" customFormat="1" ht="9.75" customHeight="1" x14ac:dyDescent="0.2">
      <c r="B233" s="5">
        <v>44059</v>
      </c>
      <c r="C233" s="16">
        <v>43.320999999999998</v>
      </c>
      <c r="D233" s="22">
        <f t="shared" si="7"/>
        <v>7059.0530000000063</v>
      </c>
      <c r="E233" s="23">
        <f>AVERAGE($C$5:C233)</f>
        <v>30.825558951965093</v>
      </c>
      <c r="F233" s="24">
        <v>23</v>
      </c>
      <c r="G233" s="24">
        <v>8400</v>
      </c>
    </row>
    <row r="234" spans="2:7" s="4" customFormat="1" ht="9.75" customHeight="1" x14ac:dyDescent="0.2">
      <c r="B234" s="5">
        <v>44060</v>
      </c>
      <c r="C234" s="16">
        <v>22.942</v>
      </c>
      <c r="D234" s="22">
        <f t="shared" si="7"/>
        <v>7081.9950000000063</v>
      </c>
      <c r="E234" s="23">
        <f>AVERAGE($C$5:C234)</f>
        <v>30.791282608695678</v>
      </c>
      <c r="F234" s="24">
        <v>23</v>
      </c>
      <c r="G234" s="24">
        <v>8400</v>
      </c>
    </row>
    <row r="235" spans="2:7" s="4" customFormat="1" ht="9.75" customHeight="1" x14ac:dyDescent="0.2">
      <c r="B235" s="5">
        <v>44061</v>
      </c>
      <c r="C235" s="16">
        <v>45.680999999999997</v>
      </c>
      <c r="D235" s="22">
        <f t="shared" si="7"/>
        <v>7127.6760000000058</v>
      </c>
      <c r="E235" s="23">
        <f>AVERAGE($C$5:C235)</f>
        <v>30.855740259740283</v>
      </c>
      <c r="F235" s="24">
        <v>23</v>
      </c>
      <c r="G235" s="24">
        <v>8400</v>
      </c>
    </row>
    <row r="236" spans="2:7" s="4" customFormat="1" ht="9.75" customHeight="1" x14ac:dyDescent="0.2">
      <c r="B236" s="5">
        <v>44062</v>
      </c>
      <c r="C236" s="16">
        <v>43.761000000000003</v>
      </c>
      <c r="D236" s="22">
        <f t="shared" ref="D236:D299" si="8">D235+C236</f>
        <v>7171.4370000000063</v>
      </c>
      <c r="E236" s="23">
        <f>AVERAGE($C$5:C236)</f>
        <v>30.911366379310373</v>
      </c>
      <c r="F236" s="24">
        <v>23</v>
      </c>
      <c r="G236" s="24">
        <v>8400</v>
      </c>
    </row>
    <row r="237" spans="2:7" s="4" customFormat="1" ht="9.75" customHeight="1" x14ac:dyDescent="0.2">
      <c r="B237" s="5">
        <v>44063</v>
      </c>
      <c r="C237" s="16">
        <v>30.975999999999999</v>
      </c>
      <c r="D237" s="22">
        <f t="shared" si="8"/>
        <v>7202.4130000000059</v>
      </c>
      <c r="E237" s="23">
        <f>AVERAGE($C$5:C237)</f>
        <v>30.911643776824061</v>
      </c>
      <c r="F237" s="24">
        <v>23</v>
      </c>
      <c r="G237" s="24">
        <v>8400</v>
      </c>
    </row>
    <row r="238" spans="2:7" s="4" customFormat="1" ht="9.75" customHeight="1" x14ac:dyDescent="0.2">
      <c r="B238" s="5">
        <v>44064</v>
      </c>
      <c r="C238" s="16">
        <v>18.756</v>
      </c>
      <c r="D238" s="22">
        <f t="shared" si="8"/>
        <v>7221.1690000000062</v>
      </c>
      <c r="E238" s="23">
        <f>AVERAGE($C$5:C238)</f>
        <v>30.859696581196609</v>
      </c>
      <c r="F238" s="24">
        <v>23</v>
      </c>
      <c r="G238" s="24">
        <v>8400</v>
      </c>
    </row>
    <row r="239" spans="2:7" s="4" customFormat="1" ht="9.75" customHeight="1" x14ac:dyDescent="0.2">
      <c r="B239" s="5">
        <v>44065</v>
      </c>
      <c r="C239" s="16">
        <v>33.295999999999999</v>
      </c>
      <c r="D239" s="22">
        <f t="shared" si="8"/>
        <v>7254.4650000000065</v>
      </c>
      <c r="E239" s="23">
        <f>AVERAGE($C$5:C239)</f>
        <v>30.870063829787263</v>
      </c>
      <c r="F239" s="24">
        <v>23</v>
      </c>
      <c r="G239" s="24">
        <v>8400</v>
      </c>
    </row>
    <row r="240" spans="2:7" s="4" customFormat="1" ht="9.75" customHeight="1" x14ac:dyDescent="0.2">
      <c r="B240" s="5">
        <v>44066</v>
      </c>
      <c r="C240" s="16">
        <v>27.940999999999999</v>
      </c>
      <c r="D240" s="22">
        <f t="shared" si="8"/>
        <v>7282.4060000000063</v>
      </c>
      <c r="E240" s="23">
        <f>AVERAGE($C$5:C240)</f>
        <v>30.857652542372907</v>
      </c>
      <c r="F240" s="24">
        <v>23</v>
      </c>
      <c r="G240" s="24">
        <v>8400</v>
      </c>
    </row>
    <row r="241" spans="2:7" s="4" customFormat="1" ht="9.75" customHeight="1" x14ac:dyDescent="0.2">
      <c r="B241" s="5">
        <v>44067</v>
      </c>
      <c r="C241" s="16">
        <v>20.646999999999998</v>
      </c>
      <c r="D241" s="22">
        <f t="shared" si="8"/>
        <v>7303.0530000000063</v>
      </c>
      <c r="E241" s="23">
        <f>AVERAGE($C$5:C241)</f>
        <v>30.814569620253192</v>
      </c>
      <c r="F241" s="24">
        <v>23</v>
      </c>
      <c r="G241" s="24">
        <v>8400</v>
      </c>
    </row>
    <row r="242" spans="2:7" s="4" customFormat="1" ht="9.75" customHeight="1" x14ac:dyDescent="0.2">
      <c r="B242" s="5">
        <v>44068</v>
      </c>
      <c r="C242" s="16">
        <v>16.3</v>
      </c>
      <c r="D242" s="22">
        <f t="shared" si="8"/>
        <v>7319.3530000000064</v>
      </c>
      <c r="E242" s="23">
        <f>AVERAGE($C$5:C242)</f>
        <v>30.753584033613471</v>
      </c>
      <c r="F242" s="24">
        <v>23</v>
      </c>
      <c r="G242" s="24">
        <v>8400</v>
      </c>
    </row>
    <row r="243" spans="2:7" s="4" customFormat="1" ht="9.75" customHeight="1" x14ac:dyDescent="0.2">
      <c r="B243" s="5">
        <v>44069</v>
      </c>
      <c r="C243" s="16">
        <v>11.539</v>
      </c>
      <c r="D243" s="22">
        <f t="shared" si="8"/>
        <v>7330.8920000000062</v>
      </c>
      <c r="E243" s="23">
        <f>AVERAGE($C$5:C243)</f>
        <v>30.673188284518854</v>
      </c>
      <c r="F243" s="24">
        <v>23</v>
      </c>
      <c r="G243" s="24">
        <v>8400</v>
      </c>
    </row>
    <row r="244" spans="2:7" s="4" customFormat="1" ht="9.75" customHeight="1" x14ac:dyDescent="0.2">
      <c r="B244" s="5">
        <v>44070</v>
      </c>
      <c r="C244" s="16">
        <v>27.247</v>
      </c>
      <c r="D244" s="22">
        <f t="shared" si="8"/>
        <v>7358.1390000000065</v>
      </c>
      <c r="E244" s="23">
        <f>AVERAGE($C$5:C244)</f>
        <v>30.658912500000028</v>
      </c>
      <c r="F244" s="24">
        <v>23</v>
      </c>
      <c r="G244" s="24">
        <v>8400</v>
      </c>
    </row>
    <row r="245" spans="2:7" s="4" customFormat="1" ht="9.75" customHeight="1" x14ac:dyDescent="0.2">
      <c r="B245" s="5">
        <v>44071</v>
      </c>
      <c r="C245" s="16">
        <v>36.997</v>
      </c>
      <c r="D245" s="22">
        <f t="shared" si="8"/>
        <v>7395.1360000000068</v>
      </c>
      <c r="E245" s="23">
        <f>AVERAGE($C$5:C245)</f>
        <v>30.685211618257288</v>
      </c>
      <c r="F245" s="24">
        <v>23</v>
      </c>
      <c r="G245" s="24">
        <v>8400</v>
      </c>
    </row>
    <row r="246" spans="2:7" s="4" customFormat="1" ht="9.75" customHeight="1" x14ac:dyDescent="0.2">
      <c r="B246" s="5">
        <v>44072</v>
      </c>
      <c r="C246" s="16">
        <v>32.665999999999997</v>
      </c>
      <c r="D246" s="22">
        <f t="shared" si="8"/>
        <v>7427.802000000007</v>
      </c>
      <c r="E246" s="23">
        <f>AVERAGE($C$5:C246)</f>
        <v>30.693396694214904</v>
      </c>
      <c r="F246" s="24">
        <v>23</v>
      </c>
      <c r="G246" s="24">
        <v>8400</v>
      </c>
    </row>
    <row r="247" spans="2:7" s="4" customFormat="1" ht="9.75" customHeight="1" x14ac:dyDescent="0.2">
      <c r="B247" s="5">
        <v>44073</v>
      </c>
      <c r="C247" s="16">
        <v>30.925000000000001</v>
      </c>
      <c r="D247" s="22">
        <f t="shared" si="8"/>
        <v>7458.7270000000071</v>
      </c>
      <c r="E247" s="23">
        <f>AVERAGE($C$5:C247)</f>
        <v>30.694349794238711</v>
      </c>
      <c r="F247" s="24">
        <v>23</v>
      </c>
      <c r="G247" s="24">
        <v>8400</v>
      </c>
    </row>
    <row r="248" spans="2:7" s="4" customFormat="1" ht="9.75" customHeight="1" x14ac:dyDescent="0.2">
      <c r="B248" s="5">
        <v>44074</v>
      </c>
      <c r="C248" s="16">
        <v>25.457000000000001</v>
      </c>
      <c r="D248" s="22">
        <f t="shared" si="8"/>
        <v>7484.1840000000075</v>
      </c>
      <c r="E248" s="23">
        <f>AVERAGE($C$5:C248)</f>
        <v>30.672885245901671</v>
      </c>
      <c r="F248" s="24">
        <v>23</v>
      </c>
      <c r="G248" s="24">
        <v>8400</v>
      </c>
    </row>
    <row r="249" spans="2:7" s="4" customFormat="1" ht="9.75" customHeight="1" x14ac:dyDescent="0.2">
      <c r="B249" s="5">
        <v>44075</v>
      </c>
      <c r="C249" s="16">
        <v>42.499000000000002</v>
      </c>
      <c r="D249" s="22">
        <f t="shared" si="8"/>
        <v>7526.6830000000073</v>
      </c>
      <c r="E249" s="23">
        <f>AVERAGE($C$5:C249)</f>
        <v>30.721155102040846</v>
      </c>
      <c r="F249" s="24">
        <v>23</v>
      </c>
      <c r="G249" s="24">
        <v>8400</v>
      </c>
    </row>
    <row r="250" spans="2:7" s="4" customFormat="1" ht="9.75" customHeight="1" x14ac:dyDescent="0.2">
      <c r="B250" s="5">
        <v>44076</v>
      </c>
      <c r="C250" s="16">
        <v>47.481999999999999</v>
      </c>
      <c r="D250" s="22">
        <f t="shared" si="8"/>
        <v>7574.1650000000072</v>
      </c>
      <c r="E250" s="23">
        <f>AVERAGE($C$5:C250)</f>
        <v>30.789288617886207</v>
      </c>
      <c r="F250" s="24">
        <v>23</v>
      </c>
      <c r="G250" s="24">
        <v>8400</v>
      </c>
    </row>
    <row r="251" spans="2:7" s="4" customFormat="1" ht="9.75" customHeight="1" x14ac:dyDescent="0.2">
      <c r="B251" s="5">
        <v>44077</v>
      </c>
      <c r="C251" s="16">
        <v>8.6</v>
      </c>
      <c r="D251" s="22">
        <f t="shared" si="8"/>
        <v>7582.7650000000076</v>
      </c>
      <c r="E251" s="23">
        <f>AVERAGE($C$5:C251)</f>
        <v>30.699453441295578</v>
      </c>
      <c r="F251" s="24">
        <v>23</v>
      </c>
      <c r="G251" s="24">
        <v>8400</v>
      </c>
    </row>
    <row r="252" spans="2:7" s="4" customFormat="1" ht="9.75" customHeight="1" x14ac:dyDescent="0.2">
      <c r="B252" s="5">
        <v>44078</v>
      </c>
      <c r="C252" s="16">
        <v>16.832999999999998</v>
      </c>
      <c r="D252" s="22">
        <f t="shared" si="8"/>
        <v>7599.5980000000072</v>
      </c>
      <c r="E252" s="23">
        <f>AVERAGE($C$5:C252)</f>
        <v>30.643540322580673</v>
      </c>
      <c r="F252" s="24">
        <v>23</v>
      </c>
      <c r="G252" s="24">
        <v>8400</v>
      </c>
    </row>
    <row r="253" spans="2:7" s="4" customFormat="1" ht="9.75" customHeight="1" x14ac:dyDescent="0.2">
      <c r="B253" s="5">
        <v>44079</v>
      </c>
      <c r="C253" s="16">
        <v>27.768999999999998</v>
      </c>
      <c r="D253" s="22">
        <f t="shared" si="8"/>
        <v>7627.3670000000075</v>
      </c>
      <c r="E253" s="23">
        <f>AVERAGE($C$5:C253)</f>
        <v>30.631995983935774</v>
      </c>
      <c r="F253" s="24">
        <v>23</v>
      </c>
      <c r="G253" s="24">
        <v>8400</v>
      </c>
    </row>
    <row r="254" spans="2:7" s="4" customFormat="1" ht="9.75" customHeight="1" x14ac:dyDescent="0.2">
      <c r="B254" s="5">
        <v>44080</v>
      </c>
      <c r="C254" s="23">
        <v>33.823</v>
      </c>
      <c r="D254" s="22">
        <f t="shared" si="8"/>
        <v>7661.1900000000078</v>
      </c>
      <c r="E254" s="23">
        <f>AVERAGE($C$5:C254)</f>
        <v>30.64476000000003</v>
      </c>
      <c r="F254" s="24">
        <v>23</v>
      </c>
      <c r="G254" s="24">
        <v>8400</v>
      </c>
    </row>
    <row r="255" spans="2:7" s="4" customFormat="1" ht="9.75" customHeight="1" x14ac:dyDescent="0.2">
      <c r="B255" s="5">
        <v>44081</v>
      </c>
      <c r="C255" s="23">
        <v>43.390999999999998</v>
      </c>
      <c r="D255" s="22">
        <f t="shared" si="8"/>
        <v>7704.5810000000074</v>
      </c>
      <c r="E255" s="23">
        <f>AVERAGE($C$5:C255)</f>
        <v>30.695541832669353</v>
      </c>
      <c r="F255" s="24">
        <v>23</v>
      </c>
      <c r="G255" s="24">
        <v>8400</v>
      </c>
    </row>
    <row r="256" spans="2:7" s="4" customFormat="1" ht="9.75" customHeight="1" x14ac:dyDescent="0.2">
      <c r="B256" s="5">
        <v>44082</v>
      </c>
      <c r="C256" s="23">
        <v>13.741</v>
      </c>
      <c r="D256" s="22">
        <f t="shared" si="8"/>
        <v>7718.3220000000074</v>
      </c>
      <c r="E256" s="23">
        <f>AVERAGE($C$5:C256)</f>
        <v>30.628261904761935</v>
      </c>
      <c r="F256" s="24">
        <v>23</v>
      </c>
      <c r="G256" s="24">
        <v>8400</v>
      </c>
    </row>
    <row r="257" spans="2:7" s="4" customFormat="1" ht="9.75" customHeight="1" x14ac:dyDescent="0.2">
      <c r="B257" s="5">
        <v>44083</v>
      </c>
      <c r="C257" s="23">
        <v>20.2</v>
      </c>
      <c r="D257" s="22">
        <f t="shared" si="8"/>
        <v>7738.5220000000072</v>
      </c>
      <c r="E257" s="23">
        <f>AVERAGE($C$5:C257)</f>
        <v>30.587043478260899</v>
      </c>
      <c r="F257" s="24">
        <v>23</v>
      </c>
      <c r="G257" s="24">
        <v>8400</v>
      </c>
    </row>
    <row r="258" spans="2:7" s="4" customFormat="1" ht="9.75" customHeight="1" x14ac:dyDescent="0.2">
      <c r="B258" s="5">
        <v>44084</v>
      </c>
      <c r="C258" s="23">
        <v>40.180999999999997</v>
      </c>
      <c r="D258" s="22">
        <f t="shared" si="8"/>
        <v>7778.7030000000068</v>
      </c>
      <c r="E258" s="23">
        <f>AVERAGE($C$5:C258)</f>
        <v>30.624814960629948</v>
      </c>
      <c r="F258" s="24">
        <v>23</v>
      </c>
      <c r="G258" s="24">
        <v>8400</v>
      </c>
    </row>
    <row r="259" spans="2:7" s="4" customFormat="1" ht="9.75" customHeight="1" x14ac:dyDescent="0.2">
      <c r="B259" s="5">
        <v>44085</v>
      </c>
      <c r="C259" s="23">
        <v>40.776000000000003</v>
      </c>
      <c r="D259" s="22">
        <f t="shared" si="8"/>
        <v>7819.4790000000066</v>
      </c>
      <c r="E259" s="23">
        <f>AVERAGE($C$5:C259)</f>
        <v>30.664623529411791</v>
      </c>
      <c r="F259" s="24">
        <v>23</v>
      </c>
      <c r="G259" s="24">
        <v>8400</v>
      </c>
    </row>
    <row r="260" spans="2:7" s="4" customFormat="1" ht="9.75" customHeight="1" x14ac:dyDescent="0.2">
      <c r="B260" s="5">
        <v>44086</v>
      </c>
      <c r="C260" s="23">
        <v>43.829000000000001</v>
      </c>
      <c r="D260" s="22">
        <f t="shared" si="8"/>
        <v>7863.3080000000064</v>
      </c>
      <c r="E260" s="23">
        <f>AVERAGE($C$5:C260)</f>
        <v>30.716046875000025</v>
      </c>
      <c r="F260" s="24">
        <v>23</v>
      </c>
      <c r="G260" s="24">
        <v>8400</v>
      </c>
    </row>
    <row r="261" spans="2:7" s="4" customFormat="1" ht="9.75" customHeight="1" x14ac:dyDescent="0.2">
      <c r="B261" s="5">
        <v>44087</v>
      </c>
      <c r="C261" s="23">
        <v>45.021000000000001</v>
      </c>
      <c r="D261" s="22">
        <f t="shared" si="8"/>
        <v>7908.3290000000061</v>
      </c>
      <c r="E261" s="23">
        <f>AVERAGE($C$5:C261)</f>
        <v>30.771708171206249</v>
      </c>
      <c r="F261" s="24">
        <v>23</v>
      </c>
      <c r="G261" s="24">
        <v>8400</v>
      </c>
    </row>
    <row r="262" spans="2:7" s="4" customFormat="1" ht="9.75" customHeight="1" x14ac:dyDescent="0.2">
      <c r="B262" s="5">
        <v>44088</v>
      </c>
      <c r="C262" s="23">
        <v>40.607999999999997</v>
      </c>
      <c r="D262" s="22">
        <f t="shared" si="8"/>
        <v>7948.9370000000063</v>
      </c>
      <c r="E262" s="23">
        <f>AVERAGE($C$5:C262)</f>
        <v>30.809833333333358</v>
      </c>
      <c r="F262" s="24">
        <v>23</v>
      </c>
      <c r="G262" s="24">
        <v>8400</v>
      </c>
    </row>
    <row r="263" spans="2:7" s="4" customFormat="1" ht="9.75" customHeight="1" x14ac:dyDescent="0.2">
      <c r="B263" s="5">
        <v>44089</v>
      </c>
      <c r="C263" s="23">
        <v>41.115000000000002</v>
      </c>
      <c r="D263" s="22">
        <f t="shared" si="8"/>
        <v>7990.052000000006</v>
      </c>
      <c r="E263" s="23">
        <f>AVERAGE($C$5:C263)</f>
        <v>30.849621621621644</v>
      </c>
      <c r="F263" s="24">
        <v>23</v>
      </c>
      <c r="G263" s="24">
        <v>8400</v>
      </c>
    </row>
    <row r="264" spans="2:7" s="4" customFormat="1" ht="9.75" customHeight="1" x14ac:dyDescent="0.2">
      <c r="B264" s="5">
        <v>44090</v>
      </c>
      <c r="C264" s="23">
        <v>36.953000000000003</v>
      </c>
      <c r="D264" s="22">
        <f t="shared" si="8"/>
        <v>8027.0050000000065</v>
      </c>
      <c r="E264" s="23">
        <f>AVERAGE($C$5:C264)</f>
        <v>30.873096153846177</v>
      </c>
      <c r="F264" s="24">
        <v>23</v>
      </c>
      <c r="G264" s="24">
        <v>8400</v>
      </c>
    </row>
    <row r="265" spans="2:7" s="4" customFormat="1" ht="9.75" customHeight="1" x14ac:dyDescent="0.2">
      <c r="B265" s="5">
        <v>44091</v>
      </c>
      <c r="C265" s="23">
        <v>45.962000000000003</v>
      </c>
      <c r="D265" s="22">
        <f t="shared" si="8"/>
        <v>8072.9670000000069</v>
      </c>
      <c r="E265" s="23">
        <f>AVERAGE($C$5:C265)</f>
        <v>30.930908045977038</v>
      </c>
      <c r="F265" s="24">
        <v>23</v>
      </c>
      <c r="G265" s="24">
        <v>8400</v>
      </c>
    </row>
    <row r="266" spans="2:7" s="4" customFormat="1" ht="9.75" customHeight="1" x14ac:dyDescent="0.2">
      <c r="B266" s="5">
        <v>44092</v>
      </c>
      <c r="C266" s="23">
        <v>49.350999999999999</v>
      </c>
      <c r="D266" s="22">
        <f t="shared" si="8"/>
        <v>8122.3180000000066</v>
      </c>
      <c r="E266" s="23">
        <f>AVERAGE($C$5:C266)</f>
        <v>31.001213740458041</v>
      </c>
      <c r="F266" s="24">
        <v>23</v>
      </c>
      <c r="G266" s="24">
        <v>8400</v>
      </c>
    </row>
    <row r="267" spans="2:7" s="4" customFormat="1" ht="9.75" customHeight="1" x14ac:dyDescent="0.2">
      <c r="B267" s="5">
        <v>44093</v>
      </c>
      <c r="C267" s="23">
        <v>46.497</v>
      </c>
      <c r="D267" s="22">
        <f t="shared" si="8"/>
        <v>8168.8150000000069</v>
      </c>
      <c r="E267" s="23">
        <f>AVERAGE($C$5:C267)</f>
        <v>31.060133079847933</v>
      </c>
      <c r="F267" s="24">
        <v>23</v>
      </c>
      <c r="G267" s="24">
        <v>8400</v>
      </c>
    </row>
    <row r="268" spans="2:7" s="4" customFormat="1" ht="9.75" customHeight="1" x14ac:dyDescent="0.2">
      <c r="B268" s="5">
        <v>44094</v>
      </c>
      <c r="C268" s="23">
        <v>47.250999999999998</v>
      </c>
      <c r="D268" s="22">
        <f t="shared" si="8"/>
        <v>8216.0660000000062</v>
      </c>
      <c r="E268" s="23">
        <f>AVERAGE($C$5:C268)</f>
        <v>31.121462121212144</v>
      </c>
      <c r="F268" s="24">
        <v>23</v>
      </c>
      <c r="G268" s="24">
        <v>8400</v>
      </c>
    </row>
    <row r="269" spans="2:7" s="4" customFormat="1" ht="9.75" customHeight="1" x14ac:dyDescent="0.2">
      <c r="B269" s="5">
        <v>44095</v>
      </c>
      <c r="C269" s="23">
        <v>43.207000000000001</v>
      </c>
      <c r="D269" s="22">
        <f t="shared" si="8"/>
        <v>8259.2730000000065</v>
      </c>
      <c r="E269" s="23">
        <f>AVERAGE($C$5:C269)</f>
        <v>31.167067924528325</v>
      </c>
      <c r="F269" s="24">
        <v>23</v>
      </c>
      <c r="G269" s="24">
        <v>8400</v>
      </c>
    </row>
    <row r="270" spans="2:7" s="4" customFormat="1" ht="9.75" customHeight="1" x14ac:dyDescent="0.2">
      <c r="B270" s="5">
        <v>44096</v>
      </c>
      <c r="C270" s="23">
        <v>40.624000000000002</v>
      </c>
      <c r="D270" s="22">
        <f t="shared" si="8"/>
        <v>8299.8970000000063</v>
      </c>
      <c r="E270" s="23">
        <f>AVERAGE($C$5:C270)</f>
        <v>31.202620300751903</v>
      </c>
      <c r="F270" s="24">
        <v>23</v>
      </c>
      <c r="G270" s="24">
        <v>8400</v>
      </c>
    </row>
    <row r="271" spans="2:7" s="4" customFormat="1" ht="9.75" customHeight="1" x14ac:dyDescent="0.2">
      <c r="B271" s="5">
        <v>44097</v>
      </c>
      <c r="C271" s="23">
        <v>33.026000000000003</v>
      </c>
      <c r="D271" s="22">
        <f t="shared" si="8"/>
        <v>8332.9230000000061</v>
      </c>
      <c r="E271" s="23">
        <f>AVERAGE($C$5:C271)</f>
        <v>31.20944943820227</v>
      </c>
      <c r="F271" s="24">
        <v>23</v>
      </c>
      <c r="G271" s="24">
        <v>8400</v>
      </c>
    </row>
    <row r="272" spans="2:7" s="4" customFormat="1" ht="9.75" customHeight="1" x14ac:dyDescent="0.2">
      <c r="B272" s="5">
        <v>44098</v>
      </c>
      <c r="C272" s="23">
        <v>30.489000000000001</v>
      </c>
      <c r="D272" s="22">
        <f t="shared" si="8"/>
        <v>8363.4120000000057</v>
      </c>
      <c r="E272" s="23">
        <f>AVERAGE($C$5:C272)</f>
        <v>31.206761194029873</v>
      </c>
      <c r="F272" s="24">
        <v>23</v>
      </c>
      <c r="G272" s="24">
        <v>8400</v>
      </c>
    </row>
    <row r="273" spans="2:7" s="4" customFormat="1" ht="9.75" customHeight="1" x14ac:dyDescent="0.2">
      <c r="B273" s="5">
        <v>44099</v>
      </c>
      <c r="C273" s="23">
        <v>17.824000000000002</v>
      </c>
      <c r="D273" s="22">
        <f t="shared" si="8"/>
        <v>8381.2360000000062</v>
      </c>
      <c r="E273" s="23">
        <f>AVERAGE($C$5:C273)</f>
        <v>31.157011152416381</v>
      </c>
      <c r="F273" s="24">
        <v>23</v>
      </c>
      <c r="G273" s="24">
        <v>8400</v>
      </c>
    </row>
    <row r="274" spans="2:7" s="4" customFormat="1" ht="9.75" customHeight="1" x14ac:dyDescent="0.2">
      <c r="B274" s="5">
        <v>44100</v>
      </c>
      <c r="C274" s="23">
        <v>6.9909999999999997</v>
      </c>
      <c r="D274" s="22">
        <f t="shared" si="8"/>
        <v>8388.2270000000062</v>
      </c>
      <c r="E274" s="23">
        <f>AVERAGE($C$5:C274)</f>
        <v>31.06750740740743</v>
      </c>
      <c r="F274" s="24">
        <v>23</v>
      </c>
      <c r="G274" s="24">
        <v>8400</v>
      </c>
    </row>
    <row r="275" spans="2:7" s="4" customFormat="1" ht="9.75" customHeight="1" x14ac:dyDescent="0.2">
      <c r="B275" s="5">
        <v>44101</v>
      </c>
      <c r="C275" s="23">
        <v>16.042999999999999</v>
      </c>
      <c r="D275" s="22">
        <f t="shared" si="8"/>
        <v>8404.2700000000059</v>
      </c>
      <c r="E275" s="23">
        <f>AVERAGE($C$5:C275)</f>
        <v>31.01206642066423</v>
      </c>
      <c r="F275" s="24">
        <v>23</v>
      </c>
      <c r="G275" s="24">
        <v>8400</v>
      </c>
    </row>
    <row r="276" spans="2:7" s="4" customFormat="1" ht="9.75" customHeight="1" x14ac:dyDescent="0.2">
      <c r="B276" s="5">
        <v>44102</v>
      </c>
      <c r="C276" s="23">
        <v>7.556</v>
      </c>
      <c r="D276" s="22">
        <f t="shared" si="8"/>
        <v>8411.8260000000064</v>
      </c>
      <c r="E276" s="23">
        <f>AVERAGE($C$5:C276)</f>
        <v>30.925830882352965</v>
      </c>
      <c r="F276" s="24">
        <v>23</v>
      </c>
      <c r="G276" s="24">
        <v>8400</v>
      </c>
    </row>
    <row r="277" spans="2:7" s="4" customFormat="1" ht="9.75" customHeight="1" x14ac:dyDescent="0.2">
      <c r="B277" s="5">
        <v>44103</v>
      </c>
      <c r="C277" s="23">
        <v>3.0619999999999998</v>
      </c>
      <c r="D277" s="22">
        <f t="shared" si="8"/>
        <v>8414.8880000000063</v>
      </c>
      <c r="E277" s="23">
        <f>AVERAGE($C$5:C277)</f>
        <v>30.823765567765591</v>
      </c>
      <c r="F277" s="24">
        <v>23</v>
      </c>
      <c r="G277" s="24">
        <v>8400</v>
      </c>
    </row>
    <row r="278" spans="2:7" s="4" customFormat="1" ht="9.75" customHeight="1" x14ac:dyDescent="0.2">
      <c r="B278" s="5">
        <v>44104</v>
      </c>
      <c r="C278" s="23">
        <v>24.946999999999999</v>
      </c>
      <c r="D278" s="22">
        <f t="shared" si="8"/>
        <v>8439.8350000000064</v>
      </c>
      <c r="E278" s="23">
        <f>AVERAGE($C$5:C278)</f>
        <v>30.802317518248199</v>
      </c>
      <c r="F278" s="24">
        <v>23</v>
      </c>
      <c r="G278" s="24">
        <v>8400</v>
      </c>
    </row>
    <row r="279" spans="2:7" s="4" customFormat="1" ht="9.75" customHeight="1" x14ac:dyDescent="0.2">
      <c r="B279" s="5">
        <v>44105</v>
      </c>
      <c r="C279" s="23">
        <v>11.606999999999999</v>
      </c>
      <c r="D279" s="22">
        <f t="shared" si="8"/>
        <v>8451.4420000000064</v>
      </c>
      <c r="E279" s="23">
        <f>AVERAGE($C$5:C279)</f>
        <v>30.732516363636385</v>
      </c>
      <c r="F279" s="24">
        <v>23</v>
      </c>
      <c r="G279" s="24">
        <v>8400</v>
      </c>
    </row>
    <row r="280" spans="2:7" s="4" customFormat="1" ht="9.75" customHeight="1" x14ac:dyDescent="0.2">
      <c r="B280" s="5">
        <v>44106</v>
      </c>
      <c r="C280" s="23">
        <v>23.472999999999999</v>
      </c>
      <c r="D280" s="22">
        <f t="shared" si="8"/>
        <v>8474.9150000000063</v>
      </c>
      <c r="E280" s="23">
        <f>AVERAGE($C$5:C280)</f>
        <v>30.706213768115965</v>
      </c>
      <c r="F280" s="24">
        <v>23</v>
      </c>
      <c r="G280" s="24">
        <v>8400</v>
      </c>
    </row>
    <row r="281" spans="2:7" s="4" customFormat="1" ht="9.75" customHeight="1" x14ac:dyDescent="0.2">
      <c r="B281" s="5">
        <v>44107</v>
      </c>
      <c r="C281" s="23">
        <v>9.1270000000000007</v>
      </c>
      <c r="D281" s="22">
        <f t="shared" si="8"/>
        <v>8484.0420000000067</v>
      </c>
      <c r="E281" s="23">
        <f>AVERAGE($C$5:C281)</f>
        <v>30.628310469314105</v>
      </c>
      <c r="F281" s="24">
        <v>23</v>
      </c>
      <c r="G281" s="24">
        <v>8400</v>
      </c>
    </row>
    <row r="282" spans="2:7" s="4" customFormat="1" ht="9.75" customHeight="1" x14ac:dyDescent="0.2">
      <c r="B282" s="5">
        <v>44108</v>
      </c>
      <c r="C282" s="23">
        <v>19.728999999999999</v>
      </c>
      <c r="D282" s="22">
        <f t="shared" si="8"/>
        <v>8503.7710000000061</v>
      </c>
      <c r="E282" s="23">
        <f>AVERAGE($C$5:C282)</f>
        <v>30.589104316546784</v>
      </c>
      <c r="F282" s="24">
        <v>23</v>
      </c>
      <c r="G282" s="24">
        <v>8400</v>
      </c>
    </row>
    <row r="283" spans="2:7" s="4" customFormat="1" ht="9.75" customHeight="1" x14ac:dyDescent="0.2">
      <c r="B283" s="5">
        <v>44109</v>
      </c>
      <c r="C283" s="23">
        <v>10.048</v>
      </c>
      <c r="D283" s="22">
        <f t="shared" si="8"/>
        <v>8513.8190000000068</v>
      </c>
      <c r="E283" s="23">
        <f>AVERAGE($C$5:C283)</f>
        <v>30.515480286738377</v>
      </c>
      <c r="F283" s="24">
        <v>23</v>
      </c>
      <c r="G283" s="24">
        <v>8400</v>
      </c>
    </row>
    <row r="284" spans="2:7" s="4" customFormat="1" ht="9.75" customHeight="1" x14ac:dyDescent="0.2">
      <c r="B284" s="5">
        <v>44110</v>
      </c>
      <c r="C284" s="23">
        <v>15.978999999999999</v>
      </c>
      <c r="D284" s="22">
        <f t="shared" si="8"/>
        <v>8529.7980000000061</v>
      </c>
      <c r="E284" s="23">
        <f>AVERAGE($C$5:C284)</f>
        <v>30.463564285714309</v>
      </c>
      <c r="F284" s="24">
        <v>23</v>
      </c>
      <c r="G284" s="24">
        <v>8400</v>
      </c>
    </row>
    <row r="285" spans="2:7" s="4" customFormat="1" ht="9.75" customHeight="1" x14ac:dyDescent="0.2">
      <c r="B285" s="5">
        <v>44111</v>
      </c>
      <c r="C285" s="23">
        <v>9.1029999999999998</v>
      </c>
      <c r="D285" s="22">
        <f t="shared" si="8"/>
        <v>8538.9010000000053</v>
      </c>
      <c r="E285" s="23">
        <f>AVERAGE($C$5:C285)</f>
        <v>30.387548042704644</v>
      </c>
      <c r="F285" s="24">
        <v>23</v>
      </c>
      <c r="G285" s="24">
        <v>8400</v>
      </c>
    </row>
    <row r="286" spans="2:7" s="4" customFormat="1" ht="9.75" customHeight="1" x14ac:dyDescent="0.2">
      <c r="B286" s="5">
        <v>44112</v>
      </c>
      <c r="C286" s="23">
        <v>4.9859999999999998</v>
      </c>
      <c r="D286" s="22">
        <f t="shared" si="8"/>
        <v>8543.8870000000061</v>
      </c>
      <c r="E286" s="23">
        <f>AVERAGE($C$5:C286)</f>
        <v>30.297471631205696</v>
      </c>
      <c r="F286" s="24">
        <v>23</v>
      </c>
      <c r="G286" s="24">
        <v>8400</v>
      </c>
    </row>
    <row r="287" spans="2:7" s="4" customFormat="1" ht="9.75" customHeight="1" x14ac:dyDescent="0.2">
      <c r="B287" s="5">
        <v>44113</v>
      </c>
      <c r="C287" s="23">
        <v>16.292999999999999</v>
      </c>
      <c r="D287" s="22">
        <f t="shared" si="8"/>
        <v>8560.1800000000057</v>
      </c>
      <c r="E287" s="23">
        <f>AVERAGE($C$5:C287)</f>
        <v>30.247985865724402</v>
      </c>
      <c r="F287" s="24">
        <v>23</v>
      </c>
      <c r="G287" s="24">
        <v>8400</v>
      </c>
    </row>
    <row r="288" spans="2:7" s="4" customFormat="1" ht="9.75" customHeight="1" x14ac:dyDescent="0.2">
      <c r="B288" s="5">
        <v>44114</v>
      </c>
      <c r="C288" s="23">
        <v>14.694000000000001</v>
      </c>
      <c r="D288" s="22">
        <f t="shared" si="8"/>
        <v>8574.8740000000053</v>
      </c>
      <c r="E288" s="23">
        <f>AVERAGE($C$5:C288)</f>
        <v>30.193218309859173</v>
      </c>
      <c r="F288" s="24">
        <v>23</v>
      </c>
      <c r="G288" s="24">
        <v>8400</v>
      </c>
    </row>
    <row r="289" spans="2:7" s="4" customFormat="1" ht="9.75" customHeight="1" x14ac:dyDescent="0.2">
      <c r="B289" s="5">
        <v>44115</v>
      </c>
      <c r="C289" s="23">
        <v>19.852</v>
      </c>
      <c r="D289" s="22">
        <f t="shared" si="8"/>
        <v>8594.726000000006</v>
      </c>
      <c r="E289" s="23">
        <f>AVERAGE($C$5:C289)</f>
        <v>30.156933333333356</v>
      </c>
      <c r="F289" s="24">
        <v>23</v>
      </c>
      <c r="G289" s="24">
        <v>8400</v>
      </c>
    </row>
    <row r="290" spans="2:7" s="4" customFormat="1" ht="9.75" customHeight="1" x14ac:dyDescent="0.2">
      <c r="B290" s="5">
        <v>44116</v>
      </c>
      <c r="C290" s="23">
        <v>22.855</v>
      </c>
      <c r="D290" s="22">
        <f t="shared" si="8"/>
        <v>8617.5810000000056</v>
      </c>
      <c r="E290" s="23">
        <f>AVERAGE($C$5:C290)</f>
        <v>30.131402097902118</v>
      </c>
      <c r="F290" s="24">
        <v>23</v>
      </c>
      <c r="G290" s="24">
        <v>8400</v>
      </c>
    </row>
    <row r="291" spans="2:7" s="4" customFormat="1" ht="9.75" customHeight="1" x14ac:dyDescent="0.2">
      <c r="B291" s="5">
        <v>44117</v>
      </c>
      <c r="C291" s="23">
        <v>19.501000000000001</v>
      </c>
      <c r="D291" s="22">
        <f t="shared" si="8"/>
        <v>8637.0820000000058</v>
      </c>
      <c r="E291" s="23">
        <f>AVERAGE($C$5:C291)</f>
        <v>30.094362369338</v>
      </c>
      <c r="F291" s="24">
        <v>23</v>
      </c>
      <c r="G291" s="24">
        <v>8400</v>
      </c>
    </row>
    <row r="292" spans="2:7" s="4" customFormat="1" ht="9.75" customHeight="1" x14ac:dyDescent="0.2">
      <c r="B292" s="5">
        <v>44118</v>
      </c>
      <c r="C292" s="23">
        <v>7.5110000000000001</v>
      </c>
      <c r="D292" s="22">
        <f t="shared" si="8"/>
        <v>8644.5930000000062</v>
      </c>
      <c r="E292" s="23">
        <f>AVERAGE($C$5:C292)</f>
        <v>30.01594791666669</v>
      </c>
      <c r="F292" s="24">
        <v>23</v>
      </c>
      <c r="G292" s="24">
        <v>8400</v>
      </c>
    </row>
    <row r="293" spans="2:7" s="4" customFormat="1" ht="9.75" customHeight="1" x14ac:dyDescent="0.2">
      <c r="B293" s="5">
        <v>44119</v>
      </c>
      <c r="C293" s="23">
        <v>4.6589999999999998</v>
      </c>
      <c r="D293" s="22">
        <f t="shared" si="8"/>
        <v>8649.2520000000059</v>
      </c>
      <c r="E293" s="23">
        <f>AVERAGE($C$5:C293)</f>
        <v>29.928207612456767</v>
      </c>
      <c r="F293" s="24">
        <v>23</v>
      </c>
      <c r="G293" s="24">
        <v>8400</v>
      </c>
    </row>
    <row r="294" spans="2:7" s="4" customFormat="1" ht="9.75" customHeight="1" x14ac:dyDescent="0.2">
      <c r="B294" s="5">
        <v>44120</v>
      </c>
      <c r="C294" s="23">
        <v>9.3160000000000007</v>
      </c>
      <c r="D294" s="22">
        <f t="shared" si="8"/>
        <v>8658.5680000000066</v>
      </c>
      <c r="E294" s="23">
        <f>AVERAGE($C$5:C294)</f>
        <v>29.85713103448278</v>
      </c>
      <c r="F294" s="24">
        <v>23</v>
      </c>
      <c r="G294" s="24">
        <v>8400</v>
      </c>
    </row>
    <row r="295" spans="2:7" s="4" customFormat="1" ht="9.75" customHeight="1" x14ac:dyDescent="0.2">
      <c r="B295" s="5">
        <v>44121</v>
      </c>
      <c r="C295" s="16">
        <v>10.009</v>
      </c>
      <c r="D295" s="22">
        <f t="shared" si="8"/>
        <v>8668.5770000000066</v>
      </c>
      <c r="E295" s="23">
        <f>AVERAGE($C$5:C295)</f>
        <v>29.788924398625451</v>
      </c>
      <c r="F295" s="24">
        <v>23</v>
      </c>
      <c r="G295" s="24">
        <v>8400</v>
      </c>
    </row>
    <row r="296" spans="2:7" s="4" customFormat="1" ht="9.75" customHeight="1" x14ac:dyDescent="0.2">
      <c r="B296" s="5">
        <v>44122</v>
      </c>
      <c r="C296" s="16">
        <v>7.8780000000000001</v>
      </c>
      <c r="D296" s="22">
        <f t="shared" si="8"/>
        <v>8676.4550000000072</v>
      </c>
      <c r="E296" s="23">
        <f>AVERAGE($C$5:C296)</f>
        <v>29.713886986301393</v>
      </c>
      <c r="F296" s="24">
        <v>23</v>
      </c>
      <c r="G296" s="24">
        <v>8400</v>
      </c>
    </row>
    <row r="297" spans="2:7" s="4" customFormat="1" ht="9.75" customHeight="1" x14ac:dyDescent="0.2">
      <c r="B297" s="5">
        <v>44123</v>
      </c>
      <c r="C297" s="16">
        <v>18.661999999999999</v>
      </c>
      <c r="D297" s="22">
        <f t="shared" si="8"/>
        <v>8695.1170000000075</v>
      </c>
      <c r="E297" s="23">
        <f>AVERAGE($C$5:C297)</f>
        <v>29.676167235494905</v>
      </c>
      <c r="F297" s="24">
        <v>23</v>
      </c>
      <c r="G297" s="24">
        <v>8400</v>
      </c>
    </row>
    <row r="298" spans="2:7" s="4" customFormat="1" ht="9.75" customHeight="1" x14ac:dyDescent="0.2">
      <c r="B298" s="5">
        <v>44124</v>
      </c>
      <c r="C298" s="16">
        <v>5.5309999999999997</v>
      </c>
      <c r="D298" s="22">
        <f t="shared" si="8"/>
        <v>8700.6480000000083</v>
      </c>
      <c r="E298" s="23">
        <f>AVERAGE($C$5:C298)</f>
        <v>29.594040816326558</v>
      </c>
      <c r="F298" s="24">
        <v>23</v>
      </c>
      <c r="G298" s="24">
        <v>8400</v>
      </c>
    </row>
    <row r="299" spans="2:7" s="4" customFormat="1" ht="9.75" customHeight="1" x14ac:dyDescent="0.2">
      <c r="B299" s="5">
        <v>44125</v>
      </c>
      <c r="C299" s="16">
        <v>11.676</v>
      </c>
      <c r="D299" s="22">
        <f t="shared" si="8"/>
        <v>8712.3240000000078</v>
      </c>
      <c r="E299" s="23">
        <f>AVERAGE($C$5:C299)</f>
        <v>29.533301694915281</v>
      </c>
      <c r="F299" s="24">
        <v>23</v>
      </c>
      <c r="G299" s="24">
        <v>8400</v>
      </c>
    </row>
    <row r="300" spans="2:7" s="4" customFormat="1" ht="9.75" customHeight="1" x14ac:dyDescent="0.2">
      <c r="B300" s="5">
        <v>44126</v>
      </c>
      <c r="C300" s="16">
        <v>9.5730000000000004</v>
      </c>
      <c r="D300" s="22">
        <f t="shared" ref="D300:D363" si="9">D299+C300</f>
        <v>8721.8970000000081</v>
      </c>
      <c r="E300" s="23">
        <f>AVERAGE($C$5:C300)</f>
        <v>29.465868243243271</v>
      </c>
      <c r="F300" s="24">
        <v>23</v>
      </c>
      <c r="G300" s="24">
        <v>8400</v>
      </c>
    </row>
    <row r="301" spans="2:7" s="4" customFormat="1" ht="9.75" customHeight="1" x14ac:dyDescent="0.2">
      <c r="B301" s="5">
        <v>44127</v>
      </c>
      <c r="C301" s="16">
        <v>5.7679999999999998</v>
      </c>
      <c r="D301" s="22">
        <f t="shared" si="9"/>
        <v>8727.6650000000081</v>
      </c>
      <c r="E301" s="23">
        <f>AVERAGE($C$5:C301)</f>
        <v>29.386077441077468</v>
      </c>
      <c r="F301" s="24">
        <v>23</v>
      </c>
      <c r="G301" s="24">
        <v>8400</v>
      </c>
    </row>
    <row r="302" spans="2:7" s="4" customFormat="1" ht="9.75" customHeight="1" x14ac:dyDescent="0.2">
      <c r="B302" s="5">
        <v>44128</v>
      </c>
      <c r="C302" s="16">
        <v>7.4269999999999996</v>
      </c>
      <c r="D302" s="22">
        <f t="shared" si="9"/>
        <v>8735.0920000000078</v>
      </c>
      <c r="E302" s="23">
        <f>AVERAGE($C$5:C302)</f>
        <v>29.312389261744993</v>
      </c>
      <c r="F302" s="24">
        <v>23</v>
      </c>
      <c r="G302" s="24">
        <v>8400</v>
      </c>
    </row>
    <row r="303" spans="2:7" s="4" customFormat="1" ht="9.75" customHeight="1" x14ac:dyDescent="0.2">
      <c r="B303" s="5">
        <v>44129</v>
      </c>
      <c r="C303" s="16">
        <v>3.1280000000000001</v>
      </c>
      <c r="D303" s="22">
        <f t="shared" si="9"/>
        <v>8738.2200000000084</v>
      </c>
      <c r="E303" s="23">
        <f>AVERAGE($C$5:C303)</f>
        <v>29.224816053511734</v>
      </c>
      <c r="F303" s="24">
        <v>23</v>
      </c>
      <c r="G303" s="24">
        <v>8400</v>
      </c>
    </row>
    <row r="304" spans="2:7" s="4" customFormat="1" ht="9.75" customHeight="1" x14ac:dyDescent="0.2">
      <c r="B304" s="5">
        <v>44130</v>
      </c>
      <c r="C304" s="16">
        <v>7.8659999999999997</v>
      </c>
      <c r="D304" s="22">
        <f t="shared" si="9"/>
        <v>8746.0860000000084</v>
      </c>
      <c r="E304" s="23">
        <f>AVERAGE($C$5:C304)</f>
        <v>29.153620000000029</v>
      </c>
      <c r="F304" s="24">
        <v>23</v>
      </c>
      <c r="G304" s="24">
        <v>8400</v>
      </c>
    </row>
    <row r="305" spans="2:7" s="4" customFormat="1" ht="9.75" customHeight="1" x14ac:dyDescent="0.2">
      <c r="B305" s="5">
        <v>44131</v>
      </c>
      <c r="C305" s="16">
        <v>8.1829999999999998</v>
      </c>
      <c r="D305" s="22">
        <f t="shared" si="9"/>
        <v>8754.2690000000093</v>
      </c>
      <c r="E305" s="23">
        <f>AVERAGE($C$5:C305)</f>
        <v>29.083950166112988</v>
      </c>
      <c r="F305" s="24">
        <v>23</v>
      </c>
      <c r="G305" s="24">
        <v>8400</v>
      </c>
    </row>
    <row r="306" spans="2:7" s="4" customFormat="1" ht="9.75" customHeight="1" x14ac:dyDescent="0.2">
      <c r="B306" s="5">
        <v>44132</v>
      </c>
      <c r="C306" s="16">
        <v>18.597000000000001</v>
      </c>
      <c r="D306" s="22">
        <f t="shared" si="9"/>
        <v>8772.8660000000091</v>
      </c>
      <c r="E306" s="23">
        <f>AVERAGE($C$5:C306)</f>
        <v>29.049225165562945</v>
      </c>
      <c r="F306" s="24">
        <v>23</v>
      </c>
      <c r="G306" s="24">
        <v>8400</v>
      </c>
    </row>
    <row r="307" spans="2:7" s="4" customFormat="1" ht="9.75" customHeight="1" x14ac:dyDescent="0.2">
      <c r="B307" s="5">
        <v>44133</v>
      </c>
      <c r="C307" s="16">
        <v>10.103</v>
      </c>
      <c r="D307" s="22">
        <f t="shared" si="9"/>
        <v>8782.9690000000082</v>
      </c>
      <c r="E307" s="23">
        <f>AVERAGE($C$5:C307)</f>
        <v>28.986696369636991</v>
      </c>
      <c r="F307" s="24">
        <v>23</v>
      </c>
      <c r="G307" s="24">
        <v>8400</v>
      </c>
    </row>
    <row r="308" spans="2:7" s="4" customFormat="1" ht="9.75" customHeight="1" x14ac:dyDescent="0.2">
      <c r="B308" s="5">
        <v>44134</v>
      </c>
      <c r="C308" s="16">
        <v>1.764</v>
      </c>
      <c r="D308" s="22">
        <f t="shared" si="9"/>
        <v>8784.7330000000075</v>
      </c>
      <c r="E308" s="23">
        <f>AVERAGE($C$5:C308)</f>
        <v>28.897148026315815</v>
      </c>
      <c r="F308" s="24">
        <v>23</v>
      </c>
      <c r="G308" s="24">
        <v>8400</v>
      </c>
    </row>
    <row r="309" spans="2:7" s="4" customFormat="1" ht="9.75" customHeight="1" x14ac:dyDescent="0.2">
      <c r="B309" s="5">
        <v>44135</v>
      </c>
      <c r="C309" s="16">
        <v>0.1</v>
      </c>
      <c r="D309" s="22">
        <f t="shared" si="9"/>
        <v>8784.8330000000078</v>
      </c>
      <c r="E309" s="23">
        <f>AVERAGE($C$5:C309)</f>
        <v>28.80273114754101</v>
      </c>
      <c r="F309" s="24">
        <v>23</v>
      </c>
      <c r="G309" s="24">
        <v>8400</v>
      </c>
    </row>
    <row r="310" spans="2:7" s="4" customFormat="1" ht="9.75" customHeight="1" x14ac:dyDescent="0.2">
      <c r="B310" s="5">
        <v>44136</v>
      </c>
      <c r="C310" s="16">
        <v>5.9039999999999999</v>
      </c>
      <c r="D310" s="22">
        <f t="shared" si="9"/>
        <v>8790.7370000000083</v>
      </c>
      <c r="E310" s="23">
        <f>AVERAGE($C$5:C310)</f>
        <v>28.727898692810484</v>
      </c>
      <c r="F310" s="24">
        <v>23</v>
      </c>
      <c r="G310" s="24">
        <v>8400</v>
      </c>
    </row>
    <row r="311" spans="2:7" s="4" customFormat="1" ht="9.75" customHeight="1" x14ac:dyDescent="0.2">
      <c r="B311" s="5">
        <v>44137</v>
      </c>
      <c r="C311" s="16">
        <v>4.96</v>
      </c>
      <c r="D311" s="22">
        <f t="shared" si="9"/>
        <v>8795.6970000000074</v>
      </c>
      <c r="E311" s="23">
        <f>AVERAGE($C$5:C311)</f>
        <v>28.650478827361589</v>
      </c>
      <c r="F311" s="24">
        <v>23</v>
      </c>
      <c r="G311" s="24">
        <v>8400</v>
      </c>
    </row>
    <row r="312" spans="2:7" s="4" customFormat="1" ht="9.75" customHeight="1" x14ac:dyDescent="0.2">
      <c r="B312" s="5">
        <v>44138</v>
      </c>
      <c r="C312" s="16">
        <v>17.420999999999999</v>
      </c>
      <c r="D312" s="22">
        <f t="shared" si="9"/>
        <v>8813.1180000000077</v>
      </c>
      <c r="E312" s="23">
        <f>AVERAGE($C$5:C312)</f>
        <v>28.614019480519506</v>
      </c>
      <c r="F312" s="24">
        <v>23</v>
      </c>
      <c r="G312" s="24">
        <v>8400</v>
      </c>
    </row>
    <row r="313" spans="2:7" s="4" customFormat="1" ht="9.75" customHeight="1" x14ac:dyDescent="0.2">
      <c r="B313" s="5">
        <v>44139</v>
      </c>
      <c r="C313" s="16">
        <v>24.747</v>
      </c>
      <c r="D313" s="22">
        <f t="shared" si="9"/>
        <v>8837.8650000000071</v>
      </c>
      <c r="E313" s="23">
        <f>AVERAGE($C$5:C313)</f>
        <v>28.601504854368955</v>
      </c>
      <c r="F313" s="24">
        <v>23</v>
      </c>
      <c r="G313" s="24">
        <v>8400</v>
      </c>
    </row>
    <row r="314" spans="2:7" s="4" customFormat="1" ht="9.75" customHeight="1" x14ac:dyDescent="0.2">
      <c r="B314" s="5">
        <v>44140</v>
      </c>
      <c r="C314" s="16">
        <v>23.984000000000002</v>
      </c>
      <c r="D314" s="22">
        <f t="shared" si="9"/>
        <v>8861.8490000000074</v>
      </c>
      <c r="E314" s="23">
        <f>AVERAGE($C$5:C314)</f>
        <v>28.586609677419379</v>
      </c>
      <c r="F314" s="24">
        <v>23</v>
      </c>
      <c r="G314" s="24">
        <v>8400</v>
      </c>
    </row>
    <row r="315" spans="2:7" s="4" customFormat="1" ht="9.75" customHeight="1" x14ac:dyDescent="0.2">
      <c r="B315" s="5">
        <v>44141</v>
      </c>
      <c r="C315" s="16">
        <v>22.184000000000001</v>
      </c>
      <c r="D315" s="22">
        <f t="shared" si="9"/>
        <v>8884.0330000000067</v>
      </c>
      <c r="E315" s="23">
        <f>AVERAGE($C$5:C315)</f>
        <v>28.566022508038607</v>
      </c>
      <c r="F315" s="24">
        <v>23</v>
      </c>
      <c r="G315" s="24">
        <v>8400</v>
      </c>
    </row>
    <row r="316" spans="2:7" s="4" customFormat="1" ht="9.75" customHeight="1" x14ac:dyDescent="0.2">
      <c r="B316" s="5">
        <v>44142</v>
      </c>
      <c r="C316" s="16">
        <v>18.439</v>
      </c>
      <c r="D316" s="22">
        <f t="shared" si="9"/>
        <v>8902.472000000007</v>
      </c>
      <c r="E316" s="23">
        <f>AVERAGE($C$5:C316)</f>
        <v>28.533564102564124</v>
      </c>
      <c r="F316" s="24">
        <v>23</v>
      </c>
      <c r="G316" s="24">
        <v>8400</v>
      </c>
    </row>
    <row r="317" spans="2:7" s="4" customFormat="1" ht="9.75" customHeight="1" x14ac:dyDescent="0.2">
      <c r="B317" s="5">
        <v>44143</v>
      </c>
      <c r="C317" s="16">
        <v>15.507</v>
      </c>
      <c r="D317" s="22">
        <f t="shared" si="9"/>
        <v>8917.9790000000066</v>
      </c>
      <c r="E317" s="23">
        <f>AVERAGE($C$5:C317)</f>
        <v>28.49194568690098</v>
      </c>
      <c r="F317" s="24">
        <v>23</v>
      </c>
      <c r="G317" s="24">
        <v>8400</v>
      </c>
    </row>
    <row r="318" spans="2:7" s="4" customFormat="1" ht="9.75" customHeight="1" x14ac:dyDescent="0.2">
      <c r="B318" s="5">
        <v>44144</v>
      </c>
      <c r="C318" s="16">
        <v>11.074</v>
      </c>
      <c r="D318" s="22">
        <f t="shared" si="9"/>
        <v>8929.0530000000072</v>
      </c>
      <c r="E318" s="23">
        <f>AVERAGE($C$5:C318)</f>
        <v>28.436474522293018</v>
      </c>
      <c r="F318" s="24">
        <v>23</v>
      </c>
      <c r="G318" s="24">
        <v>8400</v>
      </c>
    </row>
    <row r="319" spans="2:7" s="4" customFormat="1" ht="9.75" customHeight="1" x14ac:dyDescent="0.2">
      <c r="B319" s="5">
        <v>44145</v>
      </c>
      <c r="C319" s="16">
        <v>18.329999999999998</v>
      </c>
      <c r="D319" s="22">
        <f t="shared" si="9"/>
        <v>8947.3830000000071</v>
      </c>
      <c r="E319" s="23">
        <f>AVERAGE($C$5:C319)</f>
        <v>28.4043904761905</v>
      </c>
      <c r="F319" s="24">
        <v>23</v>
      </c>
      <c r="G319" s="24">
        <v>8400</v>
      </c>
    </row>
    <row r="320" spans="2:7" s="4" customFormat="1" ht="9.75" customHeight="1" x14ac:dyDescent="0.2">
      <c r="B320" s="5">
        <v>44146</v>
      </c>
      <c r="C320" s="16">
        <v>3.351</v>
      </c>
      <c r="D320" s="22">
        <f t="shared" si="9"/>
        <v>8950.7340000000077</v>
      </c>
      <c r="E320" s="23">
        <f>AVERAGE($C$5:C320)</f>
        <v>28.325107594936732</v>
      </c>
      <c r="F320" s="24">
        <v>23</v>
      </c>
      <c r="G320" s="24">
        <v>8400</v>
      </c>
    </row>
    <row r="321" spans="2:7" s="4" customFormat="1" ht="9.75" customHeight="1" x14ac:dyDescent="0.2">
      <c r="B321" s="5">
        <v>44147</v>
      </c>
      <c r="C321" s="16">
        <v>9.1609999999999996</v>
      </c>
      <c r="D321" s="22">
        <f t="shared" si="9"/>
        <v>8959.8950000000077</v>
      </c>
      <c r="E321" s="23">
        <f>AVERAGE($C$5:C321)</f>
        <v>28.264652996845449</v>
      </c>
      <c r="F321" s="24">
        <v>23</v>
      </c>
      <c r="G321" s="24">
        <v>8400</v>
      </c>
    </row>
    <row r="322" spans="2:7" s="4" customFormat="1" ht="9.75" customHeight="1" x14ac:dyDescent="0.2">
      <c r="B322" s="5">
        <v>44148</v>
      </c>
      <c r="C322" s="16">
        <v>11.46</v>
      </c>
      <c r="D322" s="22">
        <f t="shared" si="9"/>
        <v>8971.3550000000068</v>
      </c>
      <c r="E322" s="23">
        <f>AVERAGE($C$5:C322)</f>
        <v>28.21180817610065</v>
      </c>
      <c r="F322" s="24">
        <v>23</v>
      </c>
      <c r="G322" s="24">
        <v>8400</v>
      </c>
    </row>
    <row r="323" spans="2:7" s="4" customFormat="1" ht="9.75" customHeight="1" x14ac:dyDescent="0.2">
      <c r="B323" s="5">
        <v>44149</v>
      </c>
      <c r="C323" s="16">
        <v>10.805</v>
      </c>
      <c r="D323" s="22">
        <f t="shared" si="9"/>
        <v>8982.1600000000071</v>
      </c>
      <c r="E323" s="23">
        <f>AVERAGE($C$5:C323)</f>
        <v>28.157241379310367</v>
      </c>
      <c r="F323" s="24">
        <v>23</v>
      </c>
      <c r="G323" s="24">
        <v>8400</v>
      </c>
    </row>
    <row r="324" spans="2:7" s="4" customFormat="1" ht="9.75" customHeight="1" x14ac:dyDescent="0.2">
      <c r="B324" s="5">
        <v>44150</v>
      </c>
      <c r="C324" s="16">
        <v>10.023999999999999</v>
      </c>
      <c r="D324" s="22">
        <f t="shared" si="9"/>
        <v>8992.1840000000066</v>
      </c>
      <c r="E324" s="23">
        <f>AVERAGE($C$5:C324)</f>
        <v>28.100575000000021</v>
      </c>
      <c r="F324" s="24">
        <v>23</v>
      </c>
      <c r="G324" s="24">
        <v>8400</v>
      </c>
    </row>
    <row r="325" spans="2:7" s="4" customFormat="1" ht="9.75" customHeight="1" x14ac:dyDescent="0.2">
      <c r="B325" s="5">
        <v>44151</v>
      </c>
      <c r="C325" s="16">
        <v>2.8969999999999998</v>
      </c>
      <c r="D325" s="22">
        <f t="shared" si="9"/>
        <v>8995.0810000000074</v>
      </c>
      <c r="E325" s="23">
        <f>AVERAGE($C$5:C325)</f>
        <v>28.022059190031175</v>
      </c>
      <c r="F325" s="24">
        <v>23</v>
      </c>
      <c r="G325" s="24">
        <v>8400</v>
      </c>
    </row>
    <row r="326" spans="2:7" s="4" customFormat="1" ht="9.75" customHeight="1" x14ac:dyDescent="0.2">
      <c r="B326" s="5">
        <v>44152</v>
      </c>
      <c r="C326" s="16">
        <v>0.69299999999999995</v>
      </c>
      <c r="D326" s="22">
        <f t="shared" si="9"/>
        <v>8995.7740000000067</v>
      </c>
      <c r="E326" s="23">
        <f>AVERAGE($C$5:C326)</f>
        <v>27.937186335403748</v>
      </c>
      <c r="F326" s="24">
        <v>23</v>
      </c>
      <c r="G326" s="24">
        <v>8400</v>
      </c>
    </row>
    <row r="327" spans="2:7" s="4" customFormat="1" ht="9.75" customHeight="1" x14ac:dyDescent="0.2">
      <c r="B327" s="5">
        <v>44153</v>
      </c>
      <c r="C327" s="16">
        <v>19.783999999999999</v>
      </c>
      <c r="D327" s="22">
        <f t="shared" si="9"/>
        <v>9015.5580000000064</v>
      </c>
      <c r="E327" s="23">
        <f>AVERAGE($C$5:C327)</f>
        <v>27.91194427244584</v>
      </c>
      <c r="F327" s="24">
        <v>23</v>
      </c>
      <c r="G327" s="24">
        <v>8400</v>
      </c>
    </row>
    <row r="328" spans="2:7" s="4" customFormat="1" ht="9.75" customHeight="1" x14ac:dyDescent="0.2">
      <c r="B328" s="5">
        <v>44154</v>
      </c>
      <c r="C328" s="16">
        <v>6.1280000000000001</v>
      </c>
      <c r="D328" s="22">
        <f t="shared" si="9"/>
        <v>9021.686000000007</v>
      </c>
      <c r="E328" s="23">
        <f>AVERAGE($C$5:C328)</f>
        <v>27.844709876543231</v>
      </c>
      <c r="F328" s="24">
        <v>23</v>
      </c>
      <c r="G328" s="24">
        <v>8400</v>
      </c>
    </row>
    <row r="329" spans="2:7" s="4" customFormat="1" ht="9.75" customHeight="1" x14ac:dyDescent="0.2">
      <c r="B329" s="5">
        <v>44155</v>
      </c>
      <c r="C329" s="16">
        <v>12.105</v>
      </c>
      <c r="D329" s="22">
        <f t="shared" si="9"/>
        <v>9033.7910000000065</v>
      </c>
      <c r="E329" s="23">
        <f>AVERAGE($C$5:C329)</f>
        <v>27.796280000000021</v>
      </c>
      <c r="F329" s="24">
        <v>23</v>
      </c>
      <c r="G329" s="24">
        <v>8400</v>
      </c>
    </row>
    <row r="330" spans="2:7" s="4" customFormat="1" ht="9.75" customHeight="1" x14ac:dyDescent="0.2">
      <c r="B330" s="5">
        <v>44156</v>
      </c>
      <c r="C330" s="16">
        <v>2.7770000000000001</v>
      </c>
      <c r="D330" s="22">
        <f t="shared" si="9"/>
        <v>9036.5680000000066</v>
      </c>
      <c r="E330" s="23">
        <f>AVERAGE($C$5:C330)</f>
        <v>27.719533742331308</v>
      </c>
      <c r="F330" s="24">
        <v>23</v>
      </c>
      <c r="G330" s="24">
        <v>8400</v>
      </c>
    </row>
    <row r="331" spans="2:7" s="4" customFormat="1" ht="9.75" customHeight="1" x14ac:dyDescent="0.2">
      <c r="B331" s="5">
        <v>44157</v>
      </c>
      <c r="C331" s="23">
        <v>0.47</v>
      </c>
      <c r="D331" s="22">
        <f t="shared" si="9"/>
        <v>9037.0380000000059</v>
      </c>
      <c r="E331" s="23">
        <f>AVERAGE($C$5:C331)</f>
        <v>27.636201834862405</v>
      </c>
      <c r="F331" s="24">
        <v>23</v>
      </c>
      <c r="G331" s="24">
        <v>8400</v>
      </c>
    </row>
    <row r="332" spans="2:7" s="4" customFormat="1" ht="9.75" customHeight="1" x14ac:dyDescent="0.2">
      <c r="B332" s="5">
        <v>44158</v>
      </c>
      <c r="C332" s="23">
        <v>13.298999999999999</v>
      </c>
      <c r="D332" s="22">
        <f t="shared" si="9"/>
        <v>9050.3370000000068</v>
      </c>
      <c r="E332" s="23">
        <f>AVERAGE($C$5:C332)</f>
        <v>27.592490853658557</v>
      </c>
      <c r="F332" s="24">
        <v>23</v>
      </c>
      <c r="G332" s="24">
        <v>8400</v>
      </c>
    </row>
    <row r="333" spans="2:7" s="4" customFormat="1" ht="9.75" customHeight="1" x14ac:dyDescent="0.2">
      <c r="B333" s="5">
        <v>44159</v>
      </c>
      <c r="C333" s="23">
        <v>11.831</v>
      </c>
      <c r="D333" s="22">
        <f t="shared" si="9"/>
        <v>9062.1680000000069</v>
      </c>
      <c r="E333" s="23">
        <f>AVERAGE($C$5:C333)</f>
        <v>27.54458358662616</v>
      </c>
      <c r="F333" s="24">
        <v>23</v>
      </c>
      <c r="G333" s="24">
        <v>8400</v>
      </c>
    </row>
    <row r="334" spans="2:7" s="4" customFormat="1" ht="9.75" customHeight="1" x14ac:dyDescent="0.2">
      <c r="B334" s="5">
        <v>44160</v>
      </c>
      <c r="C334" s="23">
        <v>14.754</v>
      </c>
      <c r="D334" s="22">
        <f t="shared" si="9"/>
        <v>9076.9220000000078</v>
      </c>
      <c r="E334" s="23">
        <f>AVERAGE($C$5:C334)</f>
        <v>27.505824242424264</v>
      </c>
      <c r="F334" s="24">
        <v>23</v>
      </c>
      <c r="G334" s="24">
        <v>8400</v>
      </c>
    </row>
    <row r="335" spans="2:7" s="4" customFormat="1" ht="9.75" customHeight="1" x14ac:dyDescent="0.2">
      <c r="B335" s="5">
        <v>44161</v>
      </c>
      <c r="C335" s="23">
        <v>2.6789999999999998</v>
      </c>
      <c r="D335" s="22">
        <f t="shared" si="9"/>
        <v>9079.6010000000078</v>
      </c>
      <c r="E335" s="23">
        <f>AVERAGE($C$5:C335)</f>
        <v>27.430818731117849</v>
      </c>
      <c r="F335" s="24">
        <v>23</v>
      </c>
      <c r="G335" s="24">
        <v>8400</v>
      </c>
    </row>
    <row r="336" spans="2:7" s="4" customFormat="1" ht="9.75" customHeight="1" x14ac:dyDescent="0.2">
      <c r="B336" s="5">
        <v>44162</v>
      </c>
      <c r="C336" s="23">
        <v>15.510999999999999</v>
      </c>
      <c r="D336" s="22">
        <f t="shared" si="9"/>
        <v>9095.1120000000083</v>
      </c>
      <c r="E336" s="23">
        <f>AVERAGE($C$5:C336)</f>
        <v>27.394915662650629</v>
      </c>
      <c r="F336" s="24">
        <v>23</v>
      </c>
      <c r="G336" s="24">
        <v>8400</v>
      </c>
    </row>
    <row r="337" spans="2:7" s="4" customFormat="1" ht="9.75" customHeight="1" x14ac:dyDescent="0.2">
      <c r="B337" s="5">
        <v>44163</v>
      </c>
      <c r="C337" s="23">
        <v>3.8319999999999999</v>
      </c>
      <c r="D337" s="22">
        <f t="shared" si="9"/>
        <v>9098.9440000000086</v>
      </c>
      <c r="E337" s="23">
        <f>AVERAGE($C$5:C337)</f>
        <v>27.324156156156182</v>
      </c>
      <c r="F337" s="24">
        <v>23</v>
      </c>
      <c r="G337" s="24">
        <v>8400</v>
      </c>
    </row>
    <row r="338" spans="2:7" s="4" customFormat="1" ht="9.75" customHeight="1" x14ac:dyDescent="0.2">
      <c r="B338" s="5">
        <v>44164</v>
      </c>
      <c r="C338" s="23">
        <v>14.843999999999999</v>
      </c>
      <c r="D338" s="22">
        <f t="shared" si="9"/>
        <v>9113.7880000000077</v>
      </c>
      <c r="E338" s="23">
        <f>AVERAGE($C$5:C338)</f>
        <v>27.286790419161701</v>
      </c>
      <c r="F338" s="24">
        <v>23</v>
      </c>
      <c r="G338" s="24">
        <v>8400</v>
      </c>
    </row>
    <row r="339" spans="2:7" s="4" customFormat="1" ht="9.75" customHeight="1" x14ac:dyDescent="0.2">
      <c r="B339" s="5">
        <v>44165</v>
      </c>
      <c r="C339" s="23">
        <v>2.0870000000000002</v>
      </c>
      <c r="D339" s="22">
        <f t="shared" si="9"/>
        <v>9115.8750000000073</v>
      </c>
      <c r="E339" s="23">
        <f>AVERAGE($C$5:C339)</f>
        <v>27.211567164179126</v>
      </c>
      <c r="F339" s="24">
        <v>23</v>
      </c>
      <c r="G339" s="24">
        <v>8400</v>
      </c>
    </row>
    <row r="340" spans="2:7" s="4" customFormat="1" ht="9.75" customHeight="1" x14ac:dyDescent="0.2">
      <c r="B340" s="5">
        <v>44166</v>
      </c>
      <c r="C340" s="23">
        <v>0.94499999999999995</v>
      </c>
      <c r="D340" s="22">
        <f t="shared" si="9"/>
        <v>9116.820000000007</v>
      </c>
      <c r="E340" s="23">
        <f>AVERAGE($C$5:C340)</f>
        <v>27.133392857142876</v>
      </c>
      <c r="F340" s="24">
        <v>23</v>
      </c>
      <c r="G340" s="24">
        <v>8400</v>
      </c>
    </row>
    <row r="341" spans="2:7" s="4" customFormat="1" ht="9.75" customHeight="1" x14ac:dyDescent="0.2">
      <c r="B341" s="5">
        <v>44167</v>
      </c>
      <c r="C341" s="23">
        <v>0.68600000000000005</v>
      </c>
      <c r="D341" s="22">
        <f t="shared" si="9"/>
        <v>9117.5060000000067</v>
      </c>
      <c r="E341" s="23">
        <f>AVERAGE($C$5:C341)</f>
        <v>27.054913946587558</v>
      </c>
      <c r="F341" s="24">
        <v>23</v>
      </c>
      <c r="G341" s="24">
        <v>8400</v>
      </c>
    </row>
    <row r="342" spans="2:7" s="4" customFormat="1" ht="9.75" customHeight="1" x14ac:dyDescent="0.2">
      <c r="B342" s="5">
        <v>44168</v>
      </c>
      <c r="C342" s="23">
        <v>2.8069999999999999</v>
      </c>
      <c r="D342" s="22">
        <f t="shared" si="9"/>
        <v>9120.3130000000074</v>
      </c>
      <c r="E342" s="23">
        <f>AVERAGE($C$5:C342)</f>
        <v>26.98317455621304</v>
      </c>
      <c r="F342" s="24">
        <v>23</v>
      </c>
      <c r="G342" s="24">
        <v>8400</v>
      </c>
    </row>
    <row r="343" spans="2:7" s="4" customFormat="1" ht="9.75" customHeight="1" x14ac:dyDescent="0.2">
      <c r="B343" s="5">
        <v>44169</v>
      </c>
      <c r="C343" s="23">
        <v>5.9379999999999997</v>
      </c>
      <c r="D343" s="22">
        <f t="shared" si="9"/>
        <v>9126.2510000000075</v>
      </c>
      <c r="E343" s="23">
        <f>AVERAGE($C$5:C343)</f>
        <v>26.921094395280257</v>
      </c>
      <c r="F343" s="24">
        <v>23</v>
      </c>
      <c r="G343" s="24">
        <v>8400</v>
      </c>
    </row>
    <row r="344" spans="2:7" s="4" customFormat="1" ht="9.75" customHeight="1" x14ac:dyDescent="0.2">
      <c r="B344" s="5">
        <v>44170</v>
      </c>
      <c r="C344" s="23">
        <v>11.141</v>
      </c>
      <c r="D344" s="22">
        <f t="shared" si="9"/>
        <v>9137.3920000000071</v>
      </c>
      <c r="E344" s="23">
        <f>AVERAGE($C$5:C344)</f>
        <v>26.874682352941196</v>
      </c>
      <c r="F344" s="24">
        <v>23</v>
      </c>
      <c r="G344" s="24">
        <v>8400</v>
      </c>
    </row>
    <row r="345" spans="2:7" s="4" customFormat="1" ht="9.75" customHeight="1" x14ac:dyDescent="0.2">
      <c r="B345" s="5">
        <v>44171</v>
      </c>
      <c r="C345" s="16">
        <v>0.66600000000000004</v>
      </c>
      <c r="D345" s="22">
        <f t="shared" si="9"/>
        <v>9138.0580000000064</v>
      </c>
      <c r="E345" s="23">
        <f>AVERAGE($C$5:C345)</f>
        <v>26.797824046920841</v>
      </c>
      <c r="F345" s="24">
        <v>23</v>
      </c>
      <c r="G345" s="24">
        <v>8400</v>
      </c>
    </row>
    <row r="346" spans="2:7" s="4" customFormat="1" ht="9.75" customHeight="1" x14ac:dyDescent="0.2">
      <c r="B346" s="5">
        <v>44172</v>
      </c>
      <c r="C346" s="16">
        <v>1.7270000000000001</v>
      </c>
      <c r="D346" s="22">
        <f t="shared" si="9"/>
        <v>9139.7850000000071</v>
      </c>
      <c r="E346" s="23">
        <f>AVERAGE($C$5:C346)</f>
        <v>26.724517543859669</v>
      </c>
      <c r="F346" s="24">
        <v>23</v>
      </c>
      <c r="G346" s="24">
        <v>8400</v>
      </c>
    </row>
    <row r="347" spans="2:7" s="4" customFormat="1" ht="9.75" customHeight="1" x14ac:dyDescent="0.2">
      <c r="B347" s="5">
        <v>44173</v>
      </c>
      <c r="C347" s="16">
        <v>2.149</v>
      </c>
      <c r="D347" s="22">
        <f t="shared" si="9"/>
        <v>9141.9340000000066</v>
      </c>
      <c r="E347" s="23">
        <f>AVERAGE($C$5:C347)</f>
        <v>26.652868804664742</v>
      </c>
      <c r="F347" s="24">
        <v>23</v>
      </c>
      <c r="G347" s="24">
        <v>8400</v>
      </c>
    </row>
    <row r="348" spans="2:7" s="4" customFormat="1" ht="9.75" customHeight="1" x14ac:dyDescent="0.2">
      <c r="B348" s="5">
        <v>44174</v>
      </c>
      <c r="C348" s="16">
        <v>3.7189999999999999</v>
      </c>
      <c r="D348" s="22">
        <f t="shared" si="9"/>
        <v>9145.6530000000057</v>
      </c>
      <c r="E348" s="23">
        <f>AVERAGE($C$5:C348)</f>
        <v>26.586200581395364</v>
      </c>
      <c r="F348" s="24">
        <v>23</v>
      </c>
      <c r="G348" s="24">
        <v>8400</v>
      </c>
    </row>
    <row r="349" spans="2:7" s="4" customFormat="1" ht="9.75" customHeight="1" x14ac:dyDescent="0.2">
      <c r="B349" s="5">
        <v>44175</v>
      </c>
      <c r="C349" s="16">
        <v>5.1269999999999998</v>
      </c>
      <c r="D349" s="22">
        <f t="shared" si="9"/>
        <v>9150.7800000000061</v>
      </c>
      <c r="E349" s="23">
        <f>AVERAGE($C$5:C349)</f>
        <v>26.524000000000019</v>
      </c>
      <c r="F349" s="24">
        <v>23</v>
      </c>
      <c r="G349" s="24">
        <v>8400</v>
      </c>
    </row>
    <row r="350" spans="2:7" s="4" customFormat="1" ht="9.75" customHeight="1" x14ac:dyDescent="0.2">
      <c r="B350" s="5">
        <v>44176</v>
      </c>
      <c r="C350" s="16">
        <v>2.7290000000000001</v>
      </c>
      <c r="D350" s="22">
        <f t="shared" si="9"/>
        <v>9153.5090000000055</v>
      </c>
      <c r="E350" s="23">
        <f>AVERAGE($C$5:C350)</f>
        <v>26.455228323699437</v>
      </c>
      <c r="F350" s="24">
        <v>23</v>
      </c>
      <c r="G350" s="24">
        <v>8400</v>
      </c>
    </row>
    <row r="351" spans="2:7" s="4" customFormat="1" ht="9.75" customHeight="1" x14ac:dyDescent="0.2">
      <c r="B351" s="5">
        <v>44177</v>
      </c>
      <c r="C351" s="16">
        <v>1.7470000000000001</v>
      </c>
      <c r="D351" s="22">
        <f t="shared" si="9"/>
        <v>9155.2560000000049</v>
      </c>
      <c r="E351" s="23">
        <f>AVERAGE($C$5:C351)</f>
        <v>26.384023054755058</v>
      </c>
      <c r="F351" s="24">
        <v>23</v>
      </c>
      <c r="G351" s="24">
        <v>8400</v>
      </c>
    </row>
    <row r="352" spans="2:7" s="4" customFormat="1" ht="9.75" customHeight="1" x14ac:dyDescent="0.2">
      <c r="B352" s="5">
        <v>44178</v>
      </c>
      <c r="C352" s="16">
        <v>2.2559999999999998</v>
      </c>
      <c r="D352" s="22">
        <f t="shared" si="9"/>
        <v>9157.5120000000043</v>
      </c>
      <c r="E352" s="23">
        <f>AVERAGE($C$5:C352)</f>
        <v>26.314689655172426</v>
      </c>
      <c r="F352" s="24">
        <v>23</v>
      </c>
      <c r="G352" s="24">
        <v>8400</v>
      </c>
    </row>
    <row r="353" spans="2:7" s="4" customFormat="1" ht="9.75" customHeight="1" x14ac:dyDescent="0.2">
      <c r="B353" s="5">
        <v>44179</v>
      </c>
      <c r="C353" s="16">
        <v>3.5750000000000002</v>
      </c>
      <c r="D353" s="22">
        <f t="shared" si="9"/>
        <v>9161.087000000005</v>
      </c>
      <c r="E353" s="23">
        <f>AVERAGE($C$5:C353)</f>
        <v>26.249532951289414</v>
      </c>
      <c r="F353" s="24">
        <v>23</v>
      </c>
      <c r="G353" s="24">
        <v>8400</v>
      </c>
    </row>
    <row r="354" spans="2:7" s="4" customFormat="1" ht="9.75" customHeight="1" x14ac:dyDescent="0.2">
      <c r="B354" s="5">
        <v>44180</v>
      </c>
      <c r="C354" s="16">
        <v>0.98499999999999999</v>
      </c>
      <c r="D354" s="22">
        <f t="shared" si="9"/>
        <v>9162.0720000000056</v>
      </c>
      <c r="E354" s="23">
        <f>AVERAGE($C$5:C354)</f>
        <v>26.177348571428588</v>
      </c>
      <c r="F354" s="24">
        <v>23</v>
      </c>
      <c r="G354" s="24">
        <v>8400</v>
      </c>
    </row>
    <row r="355" spans="2:7" s="4" customFormat="1" ht="9.75" customHeight="1" x14ac:dyDescent="0.2">
      <c r="B355" s="5">
        <v>44181</v>
      </c>
      <c r="C355" s="16">
        <v>8.6850000000000005</v>
      </c>
      <c r="D355" s="22">
        <f t="shared" si="9"/>
        <v>9170.7570000000051</v>
      </c>
      <c r="E355" s="23">
        <f>AVERAGE($C$5:C355)</f>
        <v>26.127512820512834</v>
      </c>
      <c r="F355" s="24">
        <v>23</v>
      </c>
      <c r="G355" s="24">
        <v>8400</v>
      </c>
    </row>
    <row r="356" spans="2:7" s="4" customFormat="1" ht="9.75" customHeight="1" x14ac:dyDescent="0.2">
      <c r="B356" s="5">
        <v>44182</v>
      </c>
      <c r="C356" s="16">
        <v>4.4470000000000001</v>
      </c>
      <c r="D356" s="22">
        <f t="shared" si="9"/>
        <v>9175.2040000000052</v>
      </c>
      <c r="E356" s="23">
        <f>AVERAGE($C$5:C356)</f>
        <v>26.06592045454547</v>
      </c>
      <c r="F356" s="24">
        <v>23</v>
      </c>
      <c r="G356" s="24">
        <v>8400</v>
      </c>
    </row>
    <row r="357" spans="2:7" s="4" customFormat="1" ht="9.75" customHeight="1" x14ac:dyDescent="0.2">
      <c r="B357" s="5">
        <v>44183</v>
      </c>
      <c r="C357" s="16">
        <v>12.513999999999999</v>
      </c>
      <c r="D357" s="22">
        <f t="shared" si="9"/>
        <v>9187.7180000000044</v>
      </c>
      <c r="E357" s="23">
        <f>AVERAGE($C$5:C357)</f>
        <v>26.027529745042504</v>
      </c>
      <c r="F357" s="24">
        <v>23</v>
      </c>
      <c r="G357" s="24">
        <v>8400</v>
      </c>
    </row>
    <row r="358" spans="2:7" s="4" customFormat="1" ht="9.75" customHeight="1" x14ac:dyDescent="0.2">
      <c r="B358" s="5">
        <v>44184</v>
      </c>
      <c r="C358" s="16">
        <v>10.282</v>
      </c>
      <c r="D358" s="22">
        <f t="shared" si="9"/>
        <v>9198.0000000000036</v>
      </c>
      <c r="E358" s="23">
        <f>AVERAGE($C$5:C358)</f>
        <v>25.983050847457637</v>
      </c>
      <c r="F358" s="24">
        <v>23</v>
      </c>
      <c r="G358" s="24">
        <v>8400</v>
      </c>
    </row>
    <row r="359" spans="2:7" s="4" customFormat="1" ht="9.75" customHeight="1" x14ac:dyDescent="0.2">
      <c r="B359" s="5">
        <v>44185</v>
      </c>
      <c r="C359" s="16">
        <v>4.5339999999999998</v>
      </c>
      <c r="D359" s="22">
        <f t="shared" si="9"/>
        <v>9202.5340000000033</v>
      </c>
      <c r="E359" s="23">
        <f>AVERAGE($C$5:C359)</f>
        <v>25.922630985915504</v>
      </c>
      <c r="F359" s="24">
        <v>23</v>
      </c>
      <c r="G359" s="24">
        <v>8400</v>
      </c>
    </row>
    <row r="360" spans="2:7" s="4" customFormat="1" ht="9.75" customHeight="1" x14ac:dyDescent="0.2">
      <c r="B360" s="5">
        <v>44186</v>
      </c>
      <c r="C360" s="23">
        <v>1.8360000000000001</v>
      </c>
      <c r="D360" s="22">
        <f t="shared" si="9"/>
        <v>9204.3700000000026</v>
      </c>
      <c r="E360" s="23">
        <f>AVERAGE($C$5:C360)</f>
        <v>25.854971910112369</v>
      </c>
      <c r="F360" s="24">
        <v>23</v>
      </c>
      <c r="G360" s="24">
        <v>8400</v>
      </c>
    </row>
    <row r="361" spans="2:7" s="4" customFormat="1" ht="9.75" customHeight="1" x14ac:dyDescent="0.2">
      <c r="B361" s="5">
        <v>44187</v>
      </c>
      <c r="C361" s="23">
        <v>4.673</v>
      </c>
      <c r="D361" s="22">
        <f t="shared" si="9"/>
        <v>9209.0430000000033</v>
      </c>
      <c r="E361" s="23">
        <f>AVERAGE($C$5:C361)</f>
        <v>25.795638655462195</v>
      </c>
      <c r="F361" s="24">
        <v>23</v>
      </c>
      <c r="G361" s="24">
        <v>8400</v>
      </c>
    </row>
    <row r="362" spans="2:7" s="4" customFormat="1" ht="9.75" customHeight="1" x14ac:dyDescent="0.2">
      <c r="B362" s="5">
        <v>44188</v>
      </c>
      <c r="C362" s="23">
        <v>0.6</v>
      </c>
      <c r="D362" s="22">
        <f t="shared" si="9"/>
        <v>9209.6430000000037</v>
      </c>
      <c r="E362" s="23">
        <f>AVERAGE($C$5:C362)</f>
        <v>25.725259776536323</v>
      </c>
      <c r="F362" s="24">
        <v>23</v>
      </c>
      <c r="G362" s="24">
        <v>8400</v>
      </c>
    </row>
    <row r="363" spans="2:7" s="4" customFormat="1" ht="9.75" customHeight="1" x14ac:dyDescent="0.2">
      <c r="B363" s="5">
        <v>44189</v>
      </c>
      <c r="C363" s="23">
        <v>1.206</v>
      </c>
      <c r="D363" s="22">
        <f t="shared" si="9"/>
        <v>9210.8490000000038</v>
      </c>
      <c r="E363" s="23">
        <f>AVERAGE($C$5:C363)</f>
        <v>25.656961002785525</v>
      </c>
      <c r="F363" s="24">
        <v>23</v>
      </c>
      <c r="G363" s="24">
        <v>8400</v>
      </c>
    </row>
    <row r="364" spans="2:7" s="4" customFormat="1" ht="9.75" customHeight="1" x14ac:dyDescent="0.2">
      <c r="B364" s="5">
        <v>44190</v>
      </c>
      <c r="C364" s="23">
        <v>11.691000000000001</v>
      </c>
      <c r="D364" s="22">
        <f t="shared" ref="D364:D370" si="10">D363+C364</f>
        <v>9222.5400000000045</v>
      </c>
      <c r="E364" s="23">
        <f>AVERAGE($C$5:C364)</f>
        <v>25.618166666666678</v>
      </c>
      <c r="F364" s="24">
        <v>23</v>
      </c>
      <c r="G364" s="24">
        <v>8400</v>
      </c>
    </row>
    <row r="365" spans="2:7" s="4" customFormat="1" ht="9.75" customHeight="1" x14ac:dyDescent="0.2">
      <c r="B365" s="5">
        <v>44191</v>
      </c>
      <c r="C365" s="23">
        <v>3.5150000000000001</v>
      </c>
      <c r="D365" s="22">
        <f t="shared" si="10"/>
        <v>9226.0550000000039</v>
      </c>
      <c r="E365" s="23">
        <f>AVERAGE($C$5:C365)</f>
        <v>25.556939058171757</v>
      </c>
      <c r="F365" s="24">
        <v>23</v>
      </c>
      <c r="G365" s="24">
        <v>8400</v>
      </c>
    </row>
    <row r="366" spans="2:7" s="4" customFormat="1" ht="9.75" customHeight="1" x14ac:dyDescent="0.2">
      <c r="B366" s="5">
        <v>44192</v>
      </c>
      <c r="C366" s="23">
        <v>0.39600000000000002</v>
      </c>
      <c r="D366" s="22">
        <f t="shared" si="10"/>
        <v>9226.4510000000046</v>
      </c>
      <c r="E366" s="23">
        <f>AVERAGE($C$5:C366)</f>
        <v>25.487433701657473</v>
      </c>
      <c r="F366" s="24">
        <v>23</v>
      </c>
      <c r="G366" s="24">
        <v>8400</v>
      </c>
    </row>
    <row r="367" spans="2:7" s="4" customFormat="1" ht="9.75" customHeight="1" x14ac:dyDescent="0.2">
      <c r="B367" s="5">
        <v>44193</v>
      </c>
      <c r="C367" s="23">
        <v>6.4539999999999997</v>
      </c>
      <c r="D367" s="22">
        <f t="shared" si="10"/>
        <v>9232.9050000000043</v>
      </c>
      <c r="E367" s="23">
        <f>AVERAGE($C$5:C367)</f>
        <v>25.435000000000013</v>
      </c>
      <c r="F367" s="24">
        <v>23</v>
      </c>
      <c r="G367" s="24">
        <v>8400</v>
      </c>
    </row>
    <row r="368" spans="2:7" s="4" customFormat="1" ht="9.75" customHeight="1" x14ac:dyDescent="0.2">
      <c r="B368" s="5">
        <v>44194</v>
      </c>
      <c r="C368" s="23">
        <v>0.52400000000000002</v>
      </c>
      <c r="D368" s="22">
        <f t="shared" si="10"/>
        <v>9233.4290000000037</v>
      </c>
      <c r="E368" s="23">
        <f>AVERAGE($C$5:C368)</f>
        <v>25.366563186813195</v>
      </c>
      <c r="F368" s="24">
        <v>23</v>
      </c>
      <c r="G368" s="24">
        <v>8400</v>
      </c>
    </row>
    <row r="369" spans="2:7" s="4" customFormat="1" ht="9.75" customHeight="1" x14ac:dyDescent="0.2">
      <c r="B369" s="5">
        <v>44195</v>
      </c>
      <c r="C369" s="23">
        <v>1.355</v>
      </c>
      <c r="D369" s="22">
        <f t="shared" si="10"/>
        <v>9234.7840000000033</v>
      </c>
      <c r="E369" s="23">
        <f>AVERAGE($C$5:C369)</f>
        <v>25.30077808219179</v>
      </c>
      <c r="F369" s="24">
        <v>23</v>
      </c>
      <c r="G369" s="24">
        <v>8400</v>
      </c>
    </row>
    <row r="370" spans="2:7" ht="9.6" customHeight="1" x14ac:dyDescent="0.25">
      <c r="B370" s="5">
        <v>44196</v>
      </c>
      <c r="C370" s="23">
        <v>0.8</v>
      </c>
      <c r="D370" s="22">
        <f t="shared" si="10"/>
        <v>9235.5840000000026</v>
      </c>
      <c r="E370" s="23">
        <f>AVERAGE($C$5:C370)</f>
        <v>25.233836065573776</v>
      </c>
      <c r="F370" s="24">
        <v>23</v>
      </c>
      <c r="G370" s="24">
        <v>8400</v>
      </c>
    </row>
    <row r="371" spans="2:7" x14ac:dyDescent="0.25">
      <c r="C371" s="16"/>
    </row>
    <row r="372" spans="2:7" x14ac:dyDescent="0.25">
      <c r="C372" s="16"/>
    </row>
    <row r="373" spans="2:7" x14ac:dyDescent="0.25">
      <c r="C373" s="16"/>
    </row>
    <row r="374" spans="2:7" x14ac:dyDescent="0.25">
      <c r="C374" s="16"/>
    </row>
    <row r="375" spans="2:7" x14ac:dyDescent="0.25">
      <c r="C375" s="16"/>
    </row>
    <row r="376" spans="2:7" x14ac:dyDescent="0.25">
      <c r="C376" s="16"/>
    </row>
    <row r="377" spans="2:7" x14ac:dyDescent="0.25">
      <c r="C377" s="16"/>
    </row>
    <row r="378" spans="2:7" x14ac:dyDescent="0.25">
      <c r="C378" s="16"/>
    </row>
    <row r="379" spans="2:7" x14ac:dyDescent="0.25">
      <c r="C379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7"/>
  <sheetViews>
    <sheetView zoomScaleNormal="100" workbookViewId="0">
      <selection activeCell="N19" sqref="N19"/>
    </sheetView>
  </sheetViews>
  <sheetFormatPr baseColWidth="10" defaultRowHeight="13.2" x14ac:dyDescent="0.25"/>
  <cols>
    <col min="1" max="1" width="10.109375" customWidth="1"/>
    <col min="2" max="2" width="7.5546875" customWidth="1"/>
    <col min="3" max="3" width="15.6640625" customWidth="1"/>
  </cols>
  <sheetData>
    <row r="1" spans="1:3" ht="25.8" x14ac:dyDescent="0.5">
      <c r="A1" s="7" t="s">
        <v>9</v>
      </c>
      <c r="B1" s="7"/>
    </row>
    <row r="3" spans="1:3" x14ac:dyDescent="0.25">
      <c r="A3" s="8" t="s">
        <v>10</v>
      </c>
      <c r="B3" s="9" t="s">
        <v>11</v>
      </c>
      <c r="C3" s="10"/>
    </row>
    <row r="4" spans="1:3" x14ac:dyDescent="0.25">
      <c r="A4" s="8">
        <v>2006</v>
      </c>
      <c r="B4" s="11">
        <v>5058</v>
      </c>
      <c r="C4" s="10" t="s">
        <v>12</v>
      </c>
    </row>
    <row r="5" spans="1:3" x14ac:dyDescent="0.25">
      <c r="A5" s="8">
        <v>2007</v>
      </c>
      <c r="B5" s="11">
        <v>9019</v>
      </c>
      <c r="C5" s="10" t="s">
        <v>13</v>
      </c>
    </row>
    <row r="6" spans="1:3" x14ac:dyDescent="0.25">
      <c r="A6" s="8">
        <v>2008</v>
      </c>
      <c r="B6" s="11">
        <v>9097</v>
      </c>
      <c r="C6" s="10" t="s">
        <v>13</v>
      </c>
    </row>
    <row r="7" spans="1:3" x14ac:dyDescent="0.25">
      <c r="A7" s="8">
        <v>2009</v>
      </c>
      <c r="B7" s="11">
        <v>9037</v>
      </c>
      <c r="C7" s="10" t="s">
        <v>13</v>
      </c>
    </row>
    <row r="8" spans="1:3" x14ac:dyDescent="0.25">
      <c r="A8" s="8">
        <v>2010</v>
      </c>
      <c r="B8" s="11">
        <v>8322</v>
      </c>
      <c r="C8" s="10" t="s">
        <v>13</v>
      </c>
    </row>
    <row r="9" spans="1:3" x14ac:dyDescent="0.25">
      <c r="A9" s="8">
        <v>2011</v>
      </c>
      <c r="B9" s="11">
        <v>9357</v>
      </c>
      <c r="C9" s="10" t="s">
        <v>13</v>
      </c>
    </row>
    <row r="10" spans="1:3" x14ac:dyDescent="0.25">
      <c r="A10" s="8">
        <v>2012</v>
      </c>
      <c r="B10" s="12">
        <v>8878</v>
      </c>
      <c r="C10" s="10" t="s">
        <v>13</v>
      </c>
    </row>
    <row r="11" spans="1:3" x14ac:dyDescent="0.25">
      <c r="A11" s="8">
        <v>2013</v>
      </c>
      <c r="B11" s="19">
        <v>8354</v>
      </c>
      <c r="C11" s="17" t="s">
        <v>13</v>
      </c>
    </row>
    <row r="12" spans="1:3" x14ac:dyDescent="0.25">
      <c r="A12" s="8">
        <v>2014</v>
      </c>
      <c r="B12" s="19">
        <v>8887</v>
      </c>
      <c r="C12" s="17" t="s">
        <v>13</v>
      </c>
    </row>
    <row r="13" spans="1:3" x14ac:dyDescent="0.25">
      <c r="A13" s="8">
        <v>2015</v>
      </c>
      <c r="B13" s="19">
        <v>9169</v>
      </c>
      <c r="C13" s="17" t="s">
        <v>13</v>
      </c>
    </row>
    <row r="14" spans="1:3" x14ac:dyDescent="0.25">
      <c r="A14" s="8">
        <v>2016</v>
      </c>
      <c r="B14" s="19">
        <v>8919</v>
      </c>
      <c r="C14" s="17" t="s">
        <v>13</v>
      </c>
    </row>
    <row r="15" spans="1:3" x14ac:dyDescent="0.25">
      <c r="A15" s="8">
        <v>2017</v>
      </c>
      <c r="B15" s="19">
        <v>8549</v>
      </c>
      <c r="C15" s="17" t="s">
        <v>13</v>
      </c>
    </row>
    <row r="16" spans="1:3" x14ac:dyDescent="0.25">
      <c r="A16" s="8">
        <v>2018</v>
      </c>
      <c r="B16" s="19">
        <v>10264</v>
      </c>
      <c r="C16" s="17" t="s">
        <v>13</v>
      </c>
    </row>
    <row r="17" spans="1:3" x14ac:dyDescent="0.25">
      <c r="A17" s="35">
        <v>2019</v>
      </c>
      <c r="B17" s="36">
        <v>9292</v>
      </c>
      <c r="C17" s="37" t="s">
        <v>13</v>
      </c>
    </row>
    <row r="18" spans="1:3" x14ac:dyDescent="0.25">
      <c r="A18" s="35">
        <v>2020</v>
      </c>
      <c r="B18" s="36">
        <v>9236</v>
      </c>
      <c r="C18" s="37" t="s">
        <v>13</v>
      </c>
    </row>
    <row r="20" spans="1:3" x14ac:dyDescent="0.25">
      <c r="A20" s="20" t="s">
        <v>14</v>
      </c>
    </row>
    <row r="22" spans="1:3" x14ac:dyDescent="0.25">
      <c r="A22" s="8" t="s">
        <v>10</v>
      </c>
      <c r="B22" s="9" t="s">
        <v>11</v>
      </c>
      <c r="C22" s="10"/>
    </row>
    <row r="23" spans="1:3" x14ac:dyDescent="0.25">
      <c r="A23" s="8">
        <v>2006</v>
      </c>
      <c r="B23" s="11"/>
      <c r="C23" s="10"/>
    </row>
    <row r="24" spans="1:3" x14ac:dyDescent="0.25">
      <c r="A24" s="8">
        <v>2007</v>
      </c>
      <c r="B24" s="11">
        <v>4987</v>
      </c>
      <c r="C24" s="10" t="s">
        <v>13</v>
      </c>
    </row>
    <row r="25" spans="1:3" x14ac:dyDescent="0.25">
      <c r="A25" s="8">
        <v>2008</v>
      </c>
      <c r="B25" s="11">
        <v>5175</v>
      </c>
      <c r="C25" s="10" t="s">
        <v>13</v>
      </c>
    </row>
    <row r="26" spans="1:3" x14ac:dyDescent="0.25">
      <c r="A26" s="8">
        <v>2009</v>
      </c>
      <c r="B26" s="11">
        <v>4860</v>
      </c>
      <c r="C26" s="10" t="s">
        <v>13</v>
      </c>
    </row>
    <row r="27" spans="1:3" x14ac:dyDescent="0.25">
      <c r="A27" s="8">
        <v>2010</v>
      </c>
      <c r="B27" s="11">
        <v>4529</v>
      </c>
      <c r="C27" s="10" t="s">
        <v>13</v>
      </c>
    </row>
    <row r="28" spans="1:3" x14ac:dyDescent="0.25">
      <c r="A28" s="8">
        <v>2011</v>
      </c>
      <c r="B28" s="11">
        <v>5346</v>
      </c>
      <c r="C28" s="10" t="s">
        <v>13</v>
      </c>
    </row>
    <row r="29" spans="1:3" x14ac:dyDescent="0.25">
      <c r="A29" s="8">
        <v>2012</v>
      </c>
      <c r="B29" s="12">
        <v>4638</v>
      </c>
      <c r="C29" s="10" t="s">
        <v>13</v>
      </c>
    </row>
    <row r="30" spans="1:3" x14ac:dyDescent="0.25">
      <c r="A30" s="8">
        <v>2013</v>
      </c>
      <c r="B30" s="19">
        <v>4220</v>
      </c>
      <c r="C30" s="17" t="s">
        <v>13</v>
      </c>
    </row>
    <row r="31" spans="1:3" x14ac:dyDescent="0.25">
      <c r="A31" s="8">
        <v>2014</v>
      </c>
      <c r="B31" s="21">
        <v>4900</v>
      </c>
      <c r="C31" s="17" t="s">
        <v>13</v>
      </c>
    </row>
    <row r="32" spans="1:3" x14ac:dyDescent="0.25">
      <c r="A32" s="8">
        <v>2015</v>
      </c>
      <c r="B32" s="21">
        <v>5031</v>
      </c>
      <c r="C32" s="21" t="s">
        <v>13</v>
      </c>
    </row>
    <row r="33" spans="1:3" x14ac:dyDescent="0.25">
      <c r="A33" s="8">
        <v>2016</v>
      </c>
      <c r="B33" s="21">
        <v>4639</v>
      </c>
      <c r="C33" s="21" t="s">
        <v>13</v>
      </c>
    </row>
    <row r="34" spans="1:3" x14ac:dyDescent="0.25">
      <c r="A34" s="8">
        <v>2017</v>
      </c>
      <c r="B34" s="21">
        <v>4830</v>
      </c>
      <c r="C34" s="21" t="s">
        <v>13</v>
      </c>
    </row>
    <row r="35" spans="1:3" x14ac:dyDescent="0.25">
      <c r="A35" s="8">
        <v>2018</v>
      </c>
      <c r="B35" s="21">
        <v>5393</v>
      </c>
      <c r="C35" s="21" t="s">
        <v>13</v>
      </c>
    </row>
    <row r="36" spans="1:3" x14ac:dyDescent="0.25">
      <c r="A36" s="35">
        <v>2019</v>
      </c>
      <c r="B36" s="38">
        <v>5108</v>
      </c>
      <c r="C36" s="38" t="s">
        <v>13</v>
      </c>
    </row>
    <row r="37" spans="1:3" x14ac:dyDescent="0.25">
      <c r="A37" s="8">
        <v>2020</v>
      </c>
      <c r="B37" s="21">
        <v>5315</v>
      </c>
      <c r="C37" s="21" t="s">
        <v>13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Schaubild täglich</vt:lpstr>
      <vt:lpstr>Schaubild Summe</vt:lpstr>
      <vt:lpstr>Jahrestabelle</vt:lpstr>
      <vt:lpstr>Jahresvergleich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Memering</dc:creator>
  <cp:lastModifiedBy>User</cp:lastModifiedBy>
  <cp:lastPrinted>2014-03-18T17:28:08Z</cp:lastPrinted>
  <dcterms:created xsi:type="dcterms:W3CDTF">2006-09-17T18:08:32Z</dcterms:created>
  <dcterms:modified xsi:type="dcterms:W3CDTF">2021-01-08T18:51:08Z</dcterms:modified>
</cp:coreProperties>
</file>