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65440" windowWidth="13140" windowHeight="10380" activeTab="0"/>
  </bookViews>
  <sheets>
    <sheet name="Schaubild täglich" sheetId="1" r:id="rId1"/>
    <sheet name="Schaubild Summe" sheetId="2" r:id="rId2"/>
    <sheet name="Jahrestabelle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<sst xmlns="http://schemas.openxmlformats.org/spreadsheetml/2006/main" count="10" uniqueCount="10">
  <si>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Datum</t>
  </si>
  <si>
    <t>täglicher</t>
  </si>
  <si>
    <t xml:space="preserve">Ertrag in kWh </t>
  </si>
  <si>
    <t>gesamter</t>
  </si>
  <si>
    <t>Ertrag in kWh</t>
  </si>
  <si>
    <t>Energieerträge im Jahr 2010:  täglich und gesamt</t>
  </si>
  <si>
    <t>Mittelwert</t>
  </si>
  <si>
    <t>Ziel-</t>
  </si>
  <si>
    <t>mittelwert</t>
  </si>
  <si>
    <t>Jahresziel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</si>
</sst>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dd/\ mm"/>
    <numFmt numFmtId="167" formatCode="mmm\ yyyy"/>
    <numFmt numFmtId="168" formatCode="[$-407]dddd\,\ d\.\ mmmm\ yyyy"/>
    <numFmt numFmtId="169" formatCode="d/m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17.75"/>
      <color indexed="8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Tägliche Energierträge im Jahre 2010 in kWh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grüne Linie: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gleitender Durchschnitt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rote Linie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Zieldurchschnitt am Jahresende</a:t>
            </a:r>
          </a:p>
        </c:rich>
      </c:tx>
      <c:layout>
        <c:manualLayout>
          <c:xMode val="factor"/>
          <c:yMode val="factor"/>
          <c:x val="-0.08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325"/>
          <c:w val="0.97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Jahrestabelle!$C$5:$C$369</c:f>
              <c:numCache>
                <c:ptCount val="365"/>
                <c:pt idx="0">
                  <c:v>0.2</c:v>
                </c:pt>
                <c:pt idx="1">
                  <c:v>1.6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0.4</c:v>
                </c:pt>
                <c:pt idx="7">
                  <c:v>0.5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5.1</c:v>
                </c:pt>
                <c:pt idx="13">
                  <c:v>12.2</c:v>
                </c:pt>
                <c:pt idx="14">
                  <c:v>1.2</c:v>
                </c:pt>
                <c:pt idx="15">
                  <c:v>13.7</c:v>
                </c:pt>
                <c:pt idx="16">
                  <c:v>0.9</c:v>
                </c:pt>
                <c:pt idx="17">
                  <c:v>1.6</c:v>
                </c:pt>
                <c:pt idx="18">
                  <c:v>4</c:v>
                </c:pt>
                <c:pt idx="19">
                  <c:v>14.1</c:v>
                </c:pt>
                <c:pt idx="20">
                  <c:v>8.6</c:v>
                </c:pt>
                <c:pt idx="21">
                  <c:v>12.8</c:v>
                </c:pt>
                <c:pt idx="22">
                  <c:v>8.9</c:v>
                </c:pt>
                <c:pt idx="23">
                  <c:v>2.3</c:v>
                </c:pt>
                <c:pt idx="24">
                  <c:v>0.1</c:v>
                </c:pt>
                <c:pt idx="25">
                  <c:v>2.3</c:v>
                </c:pt>
                <c:pt idx="26">
                  <c:v>2.4</c:v>
                </c:pt>
                <c:pt idx="27">
                  <c:v>7.8</c:v>
                </c:pt>
                <c:pt idx="28">
                  <c:v>1.6</c:v>
                </c:pt>
                <c:pt idx="29">
                  <c:v>3.1</c:v>
                </c:pt>
                <c:pt idx="30">
                  <c:v>9.1</c:v>
                </c:pt>
                <c:pt idx="31">
                  <c:v>2.4</c:v>
                </c:pt>
                <c:pt idx="32">
                  <c:v>2.4</c:v>
                </c:pt>
                <c:pt idx="33">
                  <c:v>4.4</c:v>
                </c:pt>
                <c:pt idx="34">
                  <c:v>8.5</c:v>
                </c:pt>
                <c:pt idx="35">
                  <c:v>3.6</c:v>
                </c:pt>
                <c:pt idx="36">
                  <c:v>1.8</c:v>
                </c:pt>
                <c:pt idx="37">
                  <c:v>2.9</c:v>
                </c:pt>
                <c:pt idx="38">
                  <c:v>5.6</c:v>
                </c:pt>
                <c:pt idx="39">
                  <c:v>4.8</c:v>
                </c:pt>
                <c:pt idx="40">
                  <c:v>1.9</c:v>
                </c:pt>
                <c:pt idx="41">
                  <c:v>0.8</c:v>
                </c:pt>
                <c:pt idx="42">
                  <c:v>1.2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14.4</c:v>
                </c:pt>
                <c:pt idx="47">
                  <c:v>18.2</c:v>
                </c:pt>
                <c:pt idx="48">
                  <c:v>15.6</c:v>
                </c:pt>
                <c:pt idx="49">
                  <c:v>9.4</c:v>
                </c:pt>
                <c:pt idx="50">
                  <c:v>10.9</c:v>
                </c:pt>
                <c:pt idx="51">
                  <c:v>9.3</c:v>
                </c:pt>
                <c:pt idx="52">
                  <c:v>10.8</c:v>
                </c:pt>
                <c:pt idx="53">
                  <c:v>4.2</c:v>
                </c:pt>
                <c:pt idx="54">
                  <c:v>14</c:v>
                </c:pt>
                <c:pt idx="55">
                  <c:v>8.2</c:v>
                </c:pt>
                <c:pt idx="56">
                  <c:v>9.9</c:v>
                </c:pt>
                <c:pt idx="57">
                  <c:v>14.5</c:v>
                </c:pt>
                <c:pt idx="58">
                  <c:v>4.9</c:v>
                </c:pt>
                <c:pt idx="59">
                  <c:v>19.6</c:v>
                </c:pt>
                <c:pt idx="60">
                  <c:v>32.3</c:v>
                </c:pt>
                <c:pt idx="61">
                  <c:v>32.7</c:v>
                </c:pt>
                <c:pt idx="62">
                  <c:v>13.4</c:v>
                </c:pt>
                <c:pt idx="63">
                  <c:v>33.9</c:v>
                </c:pt>
                <c:pt idx="64">
                  <c:v>52.9</c:v>
                </c:pt>
                <c:pt idx="65">
                  <c:v>6.4</c:v>
                </c:pt>
                <c:pt idx="66">
                  <c:v>50.6</c:v>
                </c:pt>
                <c:pt idx="67">
                  <c:v>48.9</c:v>
                </c:pt>
                <c:pt idx="68">
                  <c:v>8.1</c:v>
                </c:pt>
                <c:pt idx="69">
                  <c:v>14</c:v>
                </c:pt>
                <c:pt idx="70">
                  <c:v>11.4</c:v>
                </c:pt>
                <c:pt idx="71">
                  <c:v>10</c:v>
                </c:pt>
                <c:pt idx="72">
                  <c:v>8.3</c:v>
                </c:pt>
                <c:pt idx="73">
                  <c:v>11.9</c:v>
                </c:pt>
                <c:pt idx="74">
                  <c:v>33.3</c:v>
                </c:pt>
                <c:pt idx="75">
                  <c:v>43.7</c:v>
                </c:pt>
                <c:pt idx="76">
                  <c:v>8.9</c:v>
                </c:pt>
                <c:pt idx="77">
                  <c:v>9.6</c:v>
                </c:pt>
                <c:pt idx="78">
                  <c:v>8.4</c:v>
                </c:pt>
                <c:pt idx="79">
                  <c:v>10.8</c:v>
                </c:pt>
                <c:pt idx="80">
                  <c:v>41.6</c:v>
                </c:pt>
                <c:pt idx="81">
                  <c:v>34.2</c:v>
                </c:pt>
                <c:pt idx="82">
                  <c:v>31.7</c:v>
                </c:pt>
                <c:pt idx="83">
                  <c:v>1.5</c:v>
                </c:pt>
                <c:pt idx="84">
                  <c:v>2.5</c:v>
                </c:pt>
                <c:pt idx="85">
                  <c:v>25.9</c:v>
                </c:pt>
                <c:pt idx="86">
                  <c:v>17.8</c:v>
                </c:pt>
                <c:pt idx="87">
                  <c:v>18.1</c:v>
                </c:pt>
                <c:pt idx="88">
                  <c:v>26.6</c:v>
                </c:pt>
                <c:pt idx="89">
                  <c:v>33.9</c:v>
                </c:pt>
                <c:pt idx="90">
                  <c:v>26.7</c:v>
                </c:pt>
                <c:pt idx="91">
                  <c:v>53.8</c:v>
                </c:pt>
                <c:pt idx="92">
                  <c:v>20.8</c:v>
                </c:pt>
                <c:pt idx="93">
                  <c:v>24.9</c:v>
                </c:pt>
                <c:pt idx="94">
                  <c:v>39.5</c:v>
                </c:pt>
                <c:pt idx="95">
                  <c:v>55.4</c:v>
                </c:pt>
                <c:pt idx="96">
                  <c:v>48.1</c:v>
                </c:pt>
                <c:pt idx="97">
                  <c:v>3.1</c:v>
                </c:pt>
                <c:pt idx="98">
                  <c:v>21.5</c:v>
                </c:pt>
                <c:pt idx="99">
                  <c:v>35.9</c:v>
                </c:pt>
                <c:pt idx="100">
                  <c:v>18.2</c:v>
                </c:pt>
                <c:pt idx="101">
                  <c:v>37.1</c:v>
                </c:pt>
                <c:pt idx="102">
                  <c:v>46.1</c:v>
                </c:pt>
                <c:pt idx="103">
                  <c:v>48.8</c:v>
                </c:pt>
                <c:pt idx="104">
                  <c:v>56.3</c:v>
                </c:pt>
                <c:pt idx="105">
                  <c:v>29.6</c:v>
                </c:pt>
                <c:pt idx="106">
                  <c:v>59.5</c:v>
                </c:pt>
                <c:pt idx="107">
                  <c:v>56.5</c:v>
                </c:pt>
                <c:pt idx="108">
                  <c:v>55.7</c:v>
                </c:pt>
                <c:pt idx="109">
                  <c:v>41.3</c:v>
                </c:pt>
                <c:pt idx="110">
                  <c:v>33.6</c:v>
                </c:pt>
                <c:pt idx="111">
                  <c:v>39.7</c:v>
                </c:pt>
                <c:pt idx="112">
                  <c:v>60.5</c:v>
                </c:pt>
                <c:pt idx="113">
                  <c:v>57.2</c:v>
                </c:pt>
                <c:pt idx="114">
                  <c:v>48.1</c:v>
                </c:pt>
                <c:pt idx="115">
                  <c:v>20.4</c:v>
                </c:pt>
                <c:pt idx="116">
                  <c:v>34.5</c:v>
                </c:pt>
                <c:pt idx="117">
                  <c:v>50.8</c:v>
                </c:pt>
                <c:pt idx="118">
                  <c:v>40.8</c:v>
                </c:pt>
                <c:pt idx="119">
                  <c:v>14.1</c:v>
                </c:pt>
                <c:pt idx="120">
                  <c:v>38.6</c:v>
                </c:pt>
                <c:pt idx="121">
                  <c:v>14.1</c:v>
                </c:pt>
                <c:pt idx="122">
                  <c:v>11.6</c:v>
                </c:pt>
                <c:pt idx="123">
                  <c:v>34.4</c:v>
                </c:pt>
                <c:pt idx="124">
                  <c:v>45.2</c:v>
                </c:pt>
                <c:pt idx="125">
                  <c:v>10.4</c:v>
                </c:pt>
                <c:pt idx="126">
                  <c:v>11.4</c:v>
                </c:pt>
                <c:pt idx="127">
                  <c:v>18.8</c:v>
                </c:pt>
                <c:pt idx="128">
                  <c:v>35.9</c:v>
                </c:pt>
                <c:pt idx="129">
                  <c:v>22.1</c:v>
                </c:pt>
                <c:pt idx="130">
                  <c:v>8.9</c:v>
                </c:pt>
                <c:pt idx="131">
                  <c:v>8.2</c:v>
                </c:pt>
                <c:pt idx="132">
                  <c:v>11.4</c:v>
                </c:pt>
                <c:pt idx="133">
                  <c:v>27.8</c:v>
                </c:pt>
                <c:pt idx="134">
                  <c:v>33.4</c:v>
                </c:pt>
                <c:pt idx="135">
                  <c:v>42.9</c:v>
                </c:pt>
                <c:pt idx="136">
                  <c:v>22.8</c:v>
                </c:pt>
                <c:pt idx="137">
                  <c:v>28.1</c:v>
                </c:pt>
                <c:pt idx="138">
                  <c:v>31.4</c:v>
                </c:pt>
                <c:pt idx="139">
                  <c:v>55.9</c:v>
                </c:pt>
                <c:pt idx="140">
                  <c:v>50.7</c:v>
                </c:pt>
                <c:pt idx="141">
                  <c:v>53.9</c:v>
                </c:pt>
                <c:pt idx="142">
                  <c:v>50.9</c:v>
                </c:pt>
                <c:pt idx="143">
                  <c:v>51.2</c:v>
                </c:pt>
                <c:pt idx="144">
                  <c:v>58.6</c:v>
                </c:pt>
                <c:pt idx="145">
                  <c:v>16.9</c:v>
                </c:pt>
                <c:pt idx="146">
                  <c:v>40.9</c:v>
                </c:pt>
                <c:pt idx="147">
                  <c:v>54.8</c:v>
                </c:pt>
                <c:pt idx="148">
                  <c:v>52.5</c:v>
                </c:pt>
                <c:pt idx="149">
                  <c:v>26.8</c:v>
                </c:pt>
                <c:pt idx="150">
                  <c:v>12.8</c:v>
                </c:pt>
                <c:pt idx="151">
                  <c:v>44.6</c:v>
                </c:pt>
                <c:pt idx="152">
                  <c:v>36.9</c:v>
                </c:pt>
                <c:pt idx="153">
                  <c:v>61.5</c:v>
                </c:pt>
                <c:pt idx="154">
                  <c:v>62.3</c:v>
                </c:pt>
                <c:pt idx="155">
                  <c:v>59.8</c:v>
                </c:pt>
                <c:pt idx="156">
                  <c:v>44.9</c:v>
                </c:pt>
                <c:pt idx="157">
                  <c:v>29.8</c:v>
                </c:pt>
                <c:pt idx="158">
                  <c:v>24.9</c:v>
                </c:pt>
                <c:pt idx="159">
                  <c:v>25.9</c:v>
                </c:pt>
                <c:pt idx="160">
                  <c:v>27.5</c:v>
                </c:pt>
                <c:pt idx="161">
                  <c:v>52.1</c:v>
                </c:pt>
                <c:pt idx="162">
                  <c:v>14.4</c:v>
                </c:pt>
                <c:pt idx="163">
                  <c:v>40.3</c:v>
                </c:pt>
                <c:pt idx="164">
                  <c:v>60.2</c:v>
                </c:pt>
                <c:pt idx="165">
                  <c:v>62.4</c:v>
                </c:pt>
                <c:pt idx="166">
                  <c:v>66.2</c:v>
                </c:pt>
                <c:pt idx="167">
                  <c:v>56.9</c:v>
                </c:pt>
                <c:pt idx="168">
                  <c:v>26.7</c:v>
                </c:pt>
                <c:pt idx="169">
                  <c:v>37.2</c:v>
                </c:pt>
                <c:pt idx="170">
                  <c:v>26</c:v>
                </c:pt>
                <c:pt idx="171">
                  <c:v>33.4</c:v>
                </c:pt>
                <c:pt idx="172">
                  <c:v>48.4</c:v>
                </c:pt>
                <c:pt idx="173">
                  <c:v>61.4</c:v>
                </c:pt>
                <c:pt idx="174">
                  <c:v>51.6</c:v>
                </c:pt>
                <c:pt idx="175">
                  <c:v>46.8</c:v>
                </c:pt>
                <c:pt idx="176">
                  <c:v>61.7</c:v>
                </c:pt>
                <c:pt idx="177">
                  <c:v>59.9</c:v>
                </c:pt>
                <c:pt idx="178">
                  <c:v>46.6</c:v>
                </c:pt>
                <c:pt idx="179">
                  <c:v>47.6</c:v>
                </c:pt>
                <c:pt idx="180">
                  <c:v>45.4</c:v>
                </c:pt>
                <c:pt idx="181">
                  <c:v>45.6</c:v>
                </c:pt>
                <c:pt idx="182">
                  <c:v>54.2</c:v>
                </c:pt>
                <c:pt idx="183">
                  <c:v>35.7</c:v>
                </c:pt>
                <c:pt idx="184">
                  <c:v>42.5</c:v>
                </c:pt>
                <c:pt idx="185">
                  <c:v>32.1</c:v>
                </c:pt>
                <c:pt idx="186">
                  <c:v>41.5</c:v>
                </c:pt>
                <c:pt idx="187">
                  <c:v>56.5</c:v>
                </c:pt>
                <c:pt idx="188">
                  <c:v>52.1</c:v>
                </c:pt>
                <c:pt idx="189">
                  <c:v>49.2</c:v>
                </c:pt>
                <c:pt idx="190">
                  <c:v>52.9</c:v>
                </c:pt>
                <c:pt idx="191">
                  <c:v>52.6</c:v>
                </c:pt>
                <c:pt idx="192">
                  <c:v>43.2</c:v>
                </c:pt>
                <c:pt idx="193">
                  <c:v>37</c:v>
                </c:pt>
                <c:pt idx="194">
                  <c:v>46.9</c:v>
                </c:pt>
                <c:pt idx="195">
                  <c:v>50.9</c:v>
                </c:pt>
                <c:pt idx="196">
                  <c:v>54.2</c:v>
                </c:pt>
                <c:pt idx="197">
                  <c:v>42.9</c:v>
                </c:pt>
                <c:pt idx="198">
                  <c:v>56.4</c:v>
                </c:pt>
                <c:pt idx="199">
                  <c:v>57.7</c:v>
                </c:pt>
                <c:pt idx="200">
                  <c:v>51.6</c:v>
                </c:pt>
                <c:pt idx="201">
                  <c:v>36.3</c:v>
                </c:pt>
                <c:pt idx="202">
                  <c:v>19.1</c:v>
                </c:pt>
                <c:pt idx="203">
                  <c:v>60.1</c:v>
                </c:pt>
                <c:pt idx="204">
                  <c:v>40.1</c:v>
                </c:pt>
                <c:pt idx="205">
                  <c:v>30.5</c:v>
                </c:pt>
                <c:pt idx="206">
                  <c:v>13</c:v>
                </c:pt>
                <c:pt idx="207">
                  <c:v>37.1</c:v>
                </c:pt>
                <c:pt idx="208">
                  <c:v>41.9</c:v>
                </c:pt>
                <c:pt idx="209">
                  <c:v>22.5</c:v>
                </c:pt>
                <c:pt idx="210">
                  <c:v>44.4</c:v>
                </c:pt>
                <c:pt idx="211">
                  <c:v>26.3</c:v>
                </c:pt>
                <c:pt idx="212">
                  <c:v>31.1</c:v>
                </c:pt>
                <c:pt idx="213">
                  <c:v>22.6</c:v>
                </c:pt>
                <c:pt idx="214">
                  <c:v>42.2</c:v>
                </c:pt>
                <c:pt idx="215">
                  <c:v>27</c:v>
                </c:pt>
                <c:pt idx="216">
                  <c:v>36</c:v>
                </c:pt>
                <c:pt idx="217">
                  <c:v>50</c:v>
                </c:pt>
                <c:pt idx="218">
                  <c:v>47.3</c:v>
                </c:pt>
                <c:pt idx="219">
                  <c:v>19</c:v>
                </c:pt>
                <c:pt idx="220">
                  <c:v>34.4</c:v>
                </c:pt>
                <c:pt idx="221">
                  <c:v>38.1</c:v>
                </c:pt>
                <c:pt idx="222">
                  <c:v>24.2</c:v>
                </c:pt>
                <c:pt idx="223">
                  <c:v>52.5</c:v>
                </c:pt>
                <c:pt idx="224">
                  <c:v>30.8</c:v>
                </c:pt>
                <c:pt idx="225">
                  <c:v>49.2</c:v>
                </c:pt>
                <c:pt idx="226">
                  <c:v>7.5</c:v>
                </c:pt>
                <c:pt idx="227">
                  <c:v>9.2</c:v>
                </c:pt>
                <c:pt idx="228">
                  <c:v>6.8</c:v>
                </c:pt>
                <c:pt idx="229">
                  <c:v>20.4</c:v>
                </c:pt>
                <c:pt idx="230">
                  <c:v>34.1</c:v>
                </c:pt>
                <c:pt idx="231">
                  <c:v>53.7</c:v>
                </c:pt>
                <c:pt idx="232">
                  <c:v>39.7</c:v>
                </c:pt>
                <c:pt idx="233">
                  <c:v>22.5</c:v>
                </c:pt>
                <c:pt idx="234">
                  <c:v>23.5</c:v>
                </c:pt>
                <c:pt idx="235">
                  <c:v>37</c:v>
                </c:pt>
                <c:pt idx="236">
                  <c:v>28.1</c:v>
                </c:pt>
                <c:pt idx="237">
                  <c:v>16.1</c:v>
                </c:pt>
                <c:pt idx="238">
                  <c:v>9.6</c:v>
                </c:pt>
                <c:pt idx="239">
                  <c:v>28.4</c:v>
                </c:pt>
                <c:pt idx="240">
                  <c:v>13.5</c:v>
                </c:pt>
                <c:pt idx="241">
                  <c:v>30.2</c:v>
                </c:pt>
                <c:pt idx="242">
                  <c:v>36.5</c:v>
                </c:pt>
                <c:pt idx="243">
                  <c:v>16.5</c:v>
                </c:pt>
                <c:pt idx="244">
                  <c:v>25.2</c:v>
                </c:pt>
                <c:pt idx="245">
                  <c:v>27.3</c:v>
                </c:pt>
                <c:pt idx="246">
                  <c:v>50.4</c:v>
                </c:pt>
                <c:pt idx="247">
                  <c:v>52.7</c:v>
                </c:pt>
                <c:pt idx="248">
                  <c:v>53.4</c:v>
                </c:pt>
                <c:pt idx="249">
                  <c:v>2.3</c:v>
                </c:pt>
                <c:pt idx="250">
                  <c:v>13.1</c:v>
                </c:pt>
                <c:pt idx="251">
                  <c:v>15.4</c:v>
                </c:pt>
                <c:pt idx="252">
                  <c:v>10.2</c:v>
                </c:pt>
                <c:pt idx="253">
                  <c:v>45.4</c:v>
                </c:pt>
                <c:pt idx="254">
                  <c:v>6.9</c:v>
                </c:pt>
                <c:pt idx="255">
                  <c:v>25.6</c:v>
                </c:pt>
                <c:pt idx="256">
                  <c:v>7.5</c:v>
                </c:pt>
                <c:pt idx="257">
                  <c:v>36.4</c:v>
                </c:pt>
                <c:pt idx="258">
                  <c:v>29.5</c:v>
                </c:pt>
                <c:pt idx="259">
                  <c:v>35.6</c:v>
                </c:pt>
                <c:pt idx="260">
                  <c:v>26</c:v>
                </c:pt>
                <c:pt idx="261">
                  <c:v>21.8</c:v>
                </c:pt>
                <c:pt idx="262">
                  <c:v>28.5</c:v>
                </c:pt>
                <c:pt idx="263">
                  <c:v>5.9</c:v>
                </c:pt>
                <c:pt idx="264">
                  <c:v>43.9</c:v>
                </c:pt>
                <c:pt idx="265">
                  <c:v>36.2</c:v>
                </c:pt>
                <c:pt idx="266">
                  <c:v>6.1</c:v>
                </c:pt>
                <c:pt idx="267">
                  <c:v>32.4</c:v>
                </c:pt>
                <c:pt idx="268">
                  <c:v>38.7</c:v>
                </c:pt>
                <c:pt idx="269">
                  <c:v>3.1</c:v>
                </c:pt>
                <c:pt idx="270">
                  <c:v>4.2</c:v>
                </c:pt>
                <c:pt idx="271">
                  <c:v>38.8</c:v>
                </c:pt>
                <c:pt idx="272">
                  <c:v>8.9</c:v>
                </c:pt>
                <c:pt idx="273">
                  <c:v>35.6</c:v>
                </c:pt>
                <c:pt idx="274">
                  <c:v>9.1</c:v>
                </c:pt>
                <c:pt idx="275">
                  <c:v>34.7</c:v>
                </c:pt>
                <c:pt idx="276">
                  <c:v>31.6</c:v>
                </c:pt>
                <c:pt idx="277">
                  <c:v>10.3</c:v>
                </c:pt>
                <c:pt idx="278">
                  <c:v>14.9</c:v>
                </c:pt>
                <c:pt idx="279">
                  <c:v>17.7</c:v>
                </c:pt>
                <c:pt idx="280">
                  <c:v>11.8</c:v>
                </c:pt>
                <c:pt idx="281">
                  <c:v>43.5</c:v>
                </c:pt>
                <c:pt idx="282">
                  <c:v>43.5</c:v>
                </c:pt>
                <c:pt idx="283">
                  <c:v>43.7</c:v>
                </c:pt>
                <c:pt idx="284">
                  <c:v>8.7</c:v>
                </c:pt>
                <c:pt idx="285">
                  <c:v>33.5</c:v>
                </c:pt>
                <c:pt idx="286">
                  <c:v>7.1</c:v>
                </c:pt>
                <c:pt idx="287">
                  <c:v>10.3</c:v>
                </c:pt>
                <c:pt idx="288">
                  <c:v>3.1</c:v>
                </c:pt>
                <c:pt idx="289">
                  <c:v>4.7</c:v>
                </c:pt>
                <c:pt idx="290">
                  <c:v>24.2</c:v>
                </c:pt>
                <c:pt idx="291">
                  <c:v>26.6</c:v>
                </c:pt>
                <c:pt idx="292">
                  <c:v>21.4</c:v>
                </c:pt>
                <c:pt idx="293">
                  <c:v>27.7</c:v>
                </c:pt>
                <c:pt idx="294">
                  <c:v>18.8</c:v>
                </c:pt>
                <c:pt idx="295">
                  <c:v>10.2</c:v>
                </c:pt>
                <c:pt idx="296">
                  <c:v>19.7</c:v>
                </c:pt>
                <c:pt idx="297">
                  <c:v>33.1</c:v>
                </c:pt>
                <c:pt idx="298">
                  <c:v>16.1</c:v>
                </c:pt>
                <c:pt idx="299">
                  <c:v>5.8</c:v>
                </c:pt>
                <c:pt idx="300">
                  <c:v>10.1</c:v>
                </c:pt>
                <c:pt idx="301">
                  <c:v>19.8</c:v>
                </c:pt>
                <c:pt idx="302">
                  <c:v>2.8</c:v>
                </c:pt>
                <c:pt idx="303">
                  <c:v>4.8</c:v>
                </c:pt>
                <c:pt idx="304">
                  <c:v>2.1</c:v>
                </c:pt>
                <c:pt idx="305">
                  <c:v>10.2</c:v>
                </c:pt>
                <c:pt idx="306">
                  <c:v>2.1</c:v>
                </c:pt>
                <c:pt idx="307">
                  <c:v>1.5</c:v>
                </c:pt>
                <c:pt idx="308">
                  <c:v>3</c:v>
                </c:pt>
                <c:pt idx="309">
                  <c:v>5.1</c:v>
                </c:pt>
                <c:pt idx="310">
                  <c:v>6.3</c:v>
                </c:pt>
                <c:pt idx="311">
                  <c:v>5.9</c:v>
                </c:pt>
                <c:pt idx="312">
                  <c:v>7.3</c:v>
                </c:pt>
                <c:pt idx="313">
                  <c:v>1.3</c:v>
                </c:pt>
                <c:pt idx="314">
                  <c:v>5.6</c:v>
                </c:pt>
                <c:pt idx="315">
                  <c:v>6.8</c:v>
                </c:pt>
                <c:pt idx="316">
                  <c:v>1.4</c:v>
                </c:pt>
                <c:pt idx="317">
                  <c:v>2.1</c:v>
                </c:pt>
                <c:pt idx="318">
                  <c:v>10.9</c:v>
                </c:pt>
                <c:pt idx="319">
                  <c:v>19</c:v>
                </c:pt>
                <c:pt idx="320">
                  <c:v>1.6</c:v>
                </c:pt>
                <c:pt idx="321">
                  <c:v>4.2</c:v>
                </c:pt>
                <c:pt idx="322">
                  <c:v>6.3</c:v>
                </c:pt>
                <c:pt idx="323">
                  <c:v>7.5</c:v>
                </c:pt>
                <c:pt idx="324">
                  <c:v>16.2</c:v>
                </c:pt>
                <c:pt idx="325">
                  <c:v>4.2</c:v>
                </c:pt>
                <c:pt idx="326">
                  <c:v>3</c:v>
                </c:pt>
                <c:pt idx="327">
                  <c:v>6.2</c:v>
                </c:pt>
                <c:pt idx="328">
                  <c:v>1.3</c:v>
                </c:pt>
                <c:pt idx="329">
                  <c:v>6.2</c:v>
                </c:pt>
                <c:pt idx="330">
                  <c:v>7.3</c:v>
                </c:pt>
                <c:pt idx="331">
                  <c:v>11.1</c:v>
                </c:pt>
                <c:pt idx="332">
                  <c:v>0.2</c:v>
                </c:pt>
                <c:pt idx="333">
                  <c:v>0</c:v>
                </c:pt>
                <c:pt idx="334">
                  <c:v>0.9</c:v>
                </c:pt>
                <c:pt idx="335">
                  <c:v>0.2</c:v>
                </c:pt>
                <c:pt idx="336">
                  <c:v>0.9</c:v>
                </c:pt>
                <c:pt idx="337">
                  <c:v>1.9</c:v>
                </c:pt>
                <c:pt idx="338">
                  <c:v>0</c:v>
                </c:pt>
                <c:pt idx="339">
                  <c:v>1.1</c:v>
                </c:pt>
                <c:pt idx="340">
                  <c:v>0.5</c:v>
                </c:pt>
                <c:pt idx="341">
                  <c:v>0.1</c:v>
                </c:pt>
                <c:pt idx="342">
                  <c:v>3.6</c:v>
                </c:pt>
                <c:pt idx="343">
                  <c:v>2.9</c:v>
                </c:pt>
                <c:pt idx="344">
                  <c:v>1.7</c:v>
                </c:pt>
                <c:pt idx="345">
                  <c:v>2.4</c:v>
                </c:pt>
                <c:pt idx="346">
                  <c:v>9.1</c:v>
                </c:pt>
                <c:pt idx="347">
                  <c:v>0</c:v>
                </c:pt>
                <c:pt idx="348">
                  <c:v>1.2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axId val="15902030"/>
        <c:axId val="890054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Jahrestabelle!$E$5:$E$368</c:f>
              <c:numCache>
                <c:ptCount val="364"/>
                <c:pt idx="0">
                  <c:v>0.2</c:v>
                </c:pt>
                <c:pt idx="1">
                  <c:v>0.9</c:v>
                </c:pt>
                <c:pt idx="2">
                  <c:v>0.6666666666666666</c:v>
                </c:pt>
                <c:pt idx="3">
                  <c:v>0.525</c:v>
                </c:pt>
                <c:pt idx="4">
                  <c:v>0.44000000000000006</c:v>
                </c:pt>
                <c:pt idx="5">
                  <c:v>0.38333333333333336</c:v>
                </c:pt>
                <c:pt idx="6">
                  <c:v>0.38571428571428573</c:v>
                </c:pt>
                <c:pt idx="7">
                  <c:v>0.4</c:v>
                </c:pt>
                <c:pt idx="8">
                  <c:v>0.3666666666666667</c:v>
                </c:pt>
                <c:pt idx="9">
                  <c:v>0.34</c:v>
                </c:pt>
                <c:pt idx="10">
                  <c:v>0.31818181818181823</c:v>
                </c:pt>
                <c:pt idx="11">
                  <c:v>0.3166666666666667</c:v>
                </c:pt>
                <c:pt idx="12">
                  <c:v>0.6846153846153846</c:v>
                </c:pt>
                <c:pt idx="13">
                  <c:v>1.5071428571428573</c:v>
                </c:pt>
                <c:pt idx="14">
                  <c:v>1.4866666666666668</c:v>
                </c:pt>
                <c:pt idx="15">
                  <c:v>2.25</c:v>
                </c:pt>
                <c:pt idx="16">
                  <c:v>2.1705882352941175</c:v>
                </c:pt>
                <c:pt idx="17">
                  <c:v>2.138888888888889</c:v>
                </c:pt>
                <c:pt idx="18">
                  <c:v>2.236842105263158</c:v>
                </c:pt>
                <c:pt idx="19">
                  <c:v>2.83</c:v>
                </c:pt>
                <c:pt idx="20">
                  <c:v>3.104761904761905</c:v>
                </c:pt>
                <c:pt idx="21">
                  <c:v>3.5454545454545454</c:v>
                </c:pt>
                <c:pt idx="22">
                  <c:v>3.7782608695652176</c:v>
                </c:pt>
                <c:pt idx="23">
                  <c:v>3.716666666666667</c:v>
                </c:pt>
                <c:pt idx="24">
                  <c:v>3.572</c:v>
                </c:pt>
                <c:pt idx="25">
                  <c:v>3.523076923076923</c:v>
                </c:pt>
                <c:pt idx="26">
                  <c:v>3.4814814814814814</c:v>
                </c:pt>
                <c:pt idx="27">
                  <c:v>3.6357142857142857</c:v>
                </c:pt>
                <c:pt idx="28">
                  <c:v>3.56551724137931</c:v>
                </c:pt>
                <c:pt idx="29">
                  <c:v>3.5499999999999994</c:v>
                </c:pt>
                <c:pt idx="30">
                  <c:v>3.7290322580645157</c:v>
                </c:pt>
                <c:pt idx="31">
                  <c:v>3.6874999999999996</c:v>
                </c:pt>
                <c:pt idx="32">
                  <c:v>3.6484848484848484</c:v>
                </c:pt>
                <c:pt idx="33">
                  <c:v>3.6705882352941175</c:v>
                </c:pt>
                <c:pt idx="34">
                  <c:v>3.8085714285714287</c:v>
                </c:pt>
                <c:pt idx="35">
                  <c:v>3.802777777777778</c:v>
                </c:pt>
                <c:pt idx="36">
                  <c:v>3.748648648648649</c:v>
                </c:pt>
                <c:pt idx="37">
                  <c:v>3.7263157894736847</c:v>
                </c:pt>
                <c:pt idx="38">
                  <c:v>3.7743589743589747</c:v>
                </c:pt>
                <c:pt idx="39">
                  <c:v>3.8000000000000007</c:v>
                </c:pt>
                <c:pt idx="40">
                  <c:v>3.7536585365853665</c:v>
                </c:pt>
                <c:pt idx="41">
                  <c:v>3.6833333333333345</c:v>
                </c:pt>
                <c:pt idx="42">
                  <c:v>3.625581395348838</c:v>
                </c:pt>
                <c:pt idx="43">
                  <c:v>3.5454545454545463</c:v>
                </c:pt>
                <c:pt idx="44">
                  <c:v>3.4688888888888894</c:v>
                </c:pt>
                <c:pt idx="45">
                  <c:v>3.3956521739130436</c:v>
                </c:pt>
                <c:pt idx="46">
                  <c:v>3.6297872340425537</c:v>
                </c:pt>
                <c:pt idx="47">
                  <c:v>3.9333333333333336</c:v>
                </c:pt>
                <c:pt idx="48">
                  <c:v>4.171428571428572</c:v>
                </c:pt>
                <c:pt idx="49">
                  <c:v>4.276</c:v>
                </c:pt>
                <c:pt idx="50">
                  <c:v>4.405882352941177</c:v>
                </c:pt>
                <c:pt idx="51">
                  <c:v>4.500000000000001</c:v>
                </c:pt>
                <c:pt idx="52">
                  <c:v>4.618867924528303</c:v>
                </c:pt>
                <c:pt idx="53">
                  <c:v>4.611111111111112</c:v>
                </c:pt>
                <c:pt idx="54">
                  <c:v>4.781818181818182</c:v>
                </c:pt>
                <c:pt idx="55">
                  <c:v>4.8428571428571425</c:v>
                </c:pt>
                <c:pt idx="56">
                  <c:v>4.93157894736842</c:v>
                </c:pt>
                <c:pt idx="57">
                  <c:v>5.096551724137931</c:v>
                </c:pt>
                <c:pt idx="58">
                  <c:v>5.09322033898305</c:v>
                </c:pt>
                <c:pt idx="59">
                  <c:v>5.334999999999999</c:v>
                </c:pt>
                <c:pt idx="60">
                  <c:v>5.777049180327868</c:v>
                </c:pt>
                <c:pt idx="61">
                  <c:v>6.211290322580645</c:v>
                </c:pt>
                <c:pt idx="62">
                  <c:v>6.325396825396824</c:v>
                </c:pt>
                <c:pt idx="63">
                  <c:v>6.756249999999999</c:v>
                </c:pt>
                <c:pt idx="64">
                  <c:v>7.466153846153844</c:v>
                </c:pt>
                <c:pt idx="65">
                  <c:v>7.449999999999998</c:v>
                </c:pt>
                <c:pt idx="66">
                  <c:v>8.094029850746267</c:v>
                </c:pt>
                <c:pt idx="67">
                  <c:v>8.694117647058821</c:v>
                </c:pt>
                <c:pt idx="68">
                  <c:v>8.68550724637681</c:v>
                </c:pt>
                <c:pt idx="69">
                  <c:v>8.761428571428569</c:v>
                </c:pt>
                <c:pt idx="70">
                  <c:v>8.798591549295772</c:v>
                </c:pt>
                <c:pt idx="71">
                  <c:v>8.815277777777775</c:v>
                </c:pt>
                <c:pt idx="72">
                  <c:v>8.808219178082188</c:v>
                </c:pt>
                <c:pt idx="73">
                  <c:v>8.849999999999996</c:v>
                </c:pt>
                <c:pt idx="74">
                  <c:v>9.175999999999997</c:v>
                </c:pt>
                <c:pt idx="75">
                  <c:v>9.630263157894733</c:v>
                </c:pt>
                <c:pt idx="76">
                  <c:v>9.620779220779218</c:v>
                </c:pt>
                <c:pt idx="77">
                  <c:v>9.620512820512817</c:v>
                </c:pt>
                <c:pt idx="78">
                  <c:v>9.605063291139237</c:v>
                </c:pt>
                <c:pt idx="79">
                  <c:v>9.619999999999996</c:v>
                </c:pt>
                <c:pt idx="80">
                  <c:v>10.01481481481481</c:v>
                </c:pt>
                <c:pt idx="81">
                  <c:v>10.309756097560973</c:v>
                </c:pt>
                <c:pt idx="82">
                  <c:v>10.56746987951807</c:v>
                </c:pt>
                <c:pt idx="83">
                  <c:v>10.459523809523807</c:v>
                </c:pt>
                <c:pt idx="84">
                  <c:v>10.365882352941174</c:v>
                </c:pt>
                <c:pt idx="85">
                  <c:v>10.546511627906973</c:v>
                </c:pt>
                <c:pt idx="86">
                  <c:v>10.629885057471261</c:v>
                </c:pt>
                <c:pt idx="87">
                  <c:v>10.714772727272724</c:v>
                </c:pt>
                <c:pt idx="88">
                  <c:v>10.89325842696629</c:v>
                </c:pt>
                <c:pt idx="89">
                  <c:v>11.148888888888886</c:v>
                </c:pt>
                <c:pt idx="90">
                  <c:v>11.319780219780217</c:v>
                </c:pt>
                <c:pt idx="91">
                  <c:v>11.781521739130431</c:v>
                </c:pt>
                <c:pt idx="92">
                  <c:v>11.878494623655909</c:v>
                </c:pt>
                <c:pt idx="93">
                  <c:v>12.017021276595742</c:v>
                </c:pt>
                <c:pt idx="94">
                  <c:v>12.30631578947368</c:v>
                </c:pt>
                <c:pt idx="95">
                  <c:v>12.75520833333333</c:v>
                </c:pt>
                <c:pt idx="96">
                  <c:v>13.119587628865975</c:v>
                </c:pt>
                <c:pt idx="97">
                  <c:v>13.017346938775505</c:v>
                </c:pt>
                <c:pt idx="98">
                  <c:v>13.103030303030298</c:v>
                </c:pt>
                <c:pt idx="99">
                  <c:v>13.330999999999996</c:v>
                </c:pt>
                <c:pt idx="100">
                  <c:v>13.379207920792076</c:v>
                </c:pt>
                <c:pt idx="101">
                  <c:v>13.611764705882349</c:v>
                </c:pt>
                <c:pt idx="102">
                  <c:v>13.927184466019414</c:v>
                </c:pt>
                <c:pt idx="103">
                  <c:v>14.262499999999996</c:v>
                </c:pt>
                <c:pt idx="104">
                  <c:v>14.662857142857138</c:v>
                </c:pt>
                <c:pt idx="105">
                  <c:v>14.803773584905654</c:v>
                </c:pt>
                <c:pt idx="106">
                  <c:v>15.221495327102797</c:v>
                </c:pt>
                <c:pt idx="107">
                  <c:v>15.603703703703697</c:v>
                </c:pt>
                <c:pt idx="108">
                  <c:v>15.971559633027518</c:v>
                </c:pt>
                <c:pt idx="109">
                  <c:v>16.201818181818176</c:v>
                </c:pt>
                <c:pt idx="110">
                  <c:v>16.358558558558553</c:v>
                </c:pt>
                <c:pt idx="111">
                  <c:v>16.56696428571428</c:v>
                </c:pt>
                <c:pt idx="112">
                  <c:v>16.955752212389374</c:v>
                </c:pt>
                <c:pt idx="113">
                  <c:v>17.308771929824555</c:v>
                </c:pt>
                <c:pt idx="114">
                  <c:v>17.576521739130428</c:v>
                </c:pt>
                <c:pt idx="115">
                  <c:v>17.60086206896551</c:v>
                </c:pt>
                <c:pt idx="116">
                  <c:v>17.74529914529914</c:v>
                </c:pt>
                <c:pt idx="117">
                  <c:v>18.025423728813557</c:v>
                </c:pt>
                <c:pt idx="118">
                  <c:v>18.216806722689075</c:v>
                </c:pt>
                <c:pt idx="119">
                  <c:v>18.182499999999997</c:v>
                </c:pt>
                <c:pt idx="120">
                  <c:v>18.351239669421485</c:v>
                </c:pt>
                <c:pt idx="121">
                  <c:v>18.316393442622946</c:v>
                </c:pt>
                <c:pt idx="122">
                  <c:v>18.261788617886175</c:v>
                </c:pt>
                <c:pt idx="123">
                  <c:v>18.391935483870963</c:v>
                </c:pt>
                <c:pt idx="124">
                  <c:v>18.606399999999994</c:v>
                </c:pt>
                <c:pt idx="125">
                  <c:v>18.541269841269838</c:v>
                </c:pt>
                <c:pt idx="126">
                  <c:v>18.485039370078734</c:v>
                </c:pt>
                <c:pt idx="127">
                  <c:v>18.487499999999997</c:v>
                </c:pt>
                <c:pt idx="128">
                  <c:v>18.622480620155038</c:v>
                </c:pt>
                <c:pt idx="129">
                  <c:v>18.649230769230766</c:v>
                </c:pt>
                <c:pt idx="130">
                  <c:v>18.574809160305342</c:v>
                </c:pt>
                <c:pt idx="131">
                  <c:v>18.496212121212118</c:v>
                </c:pt>
                <c:pt idx="132">
                  <c:v>18.44285714285714</c:v>
                </c:pt>
                <c:pt idx="133">
                  <c:v>18.512686567164177</c:v>
                </c:pt>
                <c:pt idx="134">
                  <c:v>18.622962962962962</c:v>
                </c:pt>
                <c:pt idx="135">
                  <c:v>18.801470588235293</c:v>
                </c:pt>
                <c:pt idx="136">
                  <c:v>18.83065693430657</c:v>
                </c:pt>
                <c:pt idx="137">
                  <c:v>18.897826086956524</c:v>
                </c:pt>
                <c:pt idx="138">
                  <c:v>18.987769784172663</c:v>
                </c:pt>
                <c:pt idx="139">
                  <c:v>19.251428571428573</c:v>
                </c:pt>
                <c:pt idx="140">
                  <c:v>19.474468085106384</c:v>
                </c:pt>
                <c:pt idx="141">
                  <c:v>19.716901408450706</c:v>
                </c:pt>
                <c:pt idx="142">
                  <c:v>19.934965034965035</c:v>
                </c:pt>
                <c:pt idx="143">
                  <c:v>20.152083333333334</c:v>
                </c:pt>
                <c:pt idx="144">
                  <c:v>20.417241379310344</c:v>
                </c:pt>
                <c:pt idx="145">
                  <c:v>20.39315068493151</c:v>
                </c:pt>
                <c:pt idx="146">
                  <c:v>20.53265306122449</c:v>
                </c:pt>
                <c:pt idx="147">
                  <c:v>20.764189189189192</c:v>
                </c:pt>
                <c:pt idx="148">
                  <c:v>20.977181208053693</c:v>
                </c:pt>
                <c:pt idx="149">
                  <c:v>21.016000000000005</c:v>
                </c:pt>
                <c:pt idx="150">
                  <c:v>20.961589403973516</c:v>
                </c:pt>
                <c:pt idx="151">
                  <c:v>21.1171052631579</c:v>
                </c:pt>
                <c:pt idx="152">
                  <c:v>21.2202614379085</c:v>
                </c:pt>
                <c:pt idx="153">
                  <c:v>21.481818181818188</c:v>
                </c:pt>
                <c:pt idx="154">
                  <c:v>21.745161290322585</c:v>
                </c:pt>
                <c:pt idx="155">
                  <c:v>21.98910256410257</c:v>
                </c:pt>
                <c:pt idx="156">
                  <c:v>22.135031847133767</c:v>
                </c:pt>
                <c:pt idx="157">
                  <c:v>22.183544303797476</c:v>
                </c:pt>
                <c:pt idx="158">
                  <c:v>22.20062893081762</c:v>
                </c:pt>
                <c:pt idx="159">
                  <c:v>22.22375000000001</c:v>
                </c:pt>
                <c:pt idx="160">
                  <c:v>22.256521739130445</c:v>
                </c:pt>
                <c:pt idx="161">
                  <c:v>22.44074074074075</c:v>
                </c:pt>
                <c:pt idx="162">
                  <c:v>22.391411042944796</c:v>
                </c:pt>
                <c:pt idx="163">
                  <c:v>22.50060975609757</c:v>
                </c:pt>
                <c:pt idx="164">
                  <c:v>22.729090909090917</c:v>
                </c:pt>
                <c:pt idx="165">
                  <c:v>22.968072289156638</c:v>
                </c:pt>
                <c:pt idx="166">
                  <c:v>23.22694610778444</c:v>
                </c:pt>
                <c:pt idx="167">
                  <c:v>23.42738095238096</c:v>
                </c:pt>
                <c:pt idx="168">
                  <c:v>23.446745562130186</c:v>
                </c:pt>
                <c:pt idx="169">
                  <c:v>23.527647058823536</c:v>
                </c:pt>
                <c:pt idx="170">
                  <c:v>23.5421052631579</c:v>
                </c:pt>
                <c:pt idx="171">
                  <c:v>23.59941860465117</c:v>
                </c:pt>
                <c:pt idx="172">
                  <c:v>23.742774566473994</c:v>
                </c:pt>
                <c:pt idx="173">
                  <c:v>23.959195402298853</c:v>
                </c:pt>
                <c:pt idx="174">
                  <c:v>24.117142857142863</c:v>
                </c:pt>
                <c:pt idx="175">
                  <c:v>24.246022727272734</c:v>
                </c:pt>
                <c:pt idx="176">
                  <c:v>24.457627118644073</c:v>
                </c:pt>
                <c:pt idx="177">
                  <c:v>24.65674157303371</c:v>
                </c:pt>
                <c:pt idx="178">
                  <c:v>24.779329608938554</c:v>
                </c:pt>
                <c:pt idx="179">
                  <c:v>24.90611111111112</c:v>
                </c:pt>
                <c:pt idx="180">
                  <c:v>25.01933701657459</c:v>
                </c:pt>
                <c:pt idx="181">
                  <c:v>25.132417582417588</c:v>
                </c:pt>
                <c:pt idx="182">
                  <c:v>25.2912568306011</c:v>
                </c:pt>
                <c:pt idx="183">
                  <c:v>25.347826086956527</c:v>
                </c:pt>
                <c:pt idx="184">
                  <c:v>25.440540540540546</c:v>
                </c:pt>
                <c:pt idx="185">
                  <c:v>25.476344086021513</c:v>
                </c:pt>
                <c:pt idx="186">
                  <c:v>25.562032085561505</c:v>
                </c:pt>
                <c:pt idx="187">
                  <c:v>25.726595744680857</c:v>
                </c:pt>
                <c:pt idx="188">
                  <c:v>25.866137566137574</c:v>
                </c:pt>
                <c:pt idx="189">
                  <c:v>25.98894736842106</c:v>
                </c:pt>
                <c:pt idx="190">
                  <c:v>26.12984293193718</c:v>
                </c:pt>
                <c:pt idx="191">
                  <c:v>26.267708333333342</c:v>
                </c:pt>
                <c:pt idx="192">
                  <c:v>26.35544041450778</c:v>
                </c:pt>
                <c:pt idx="193">
                  <c:v>26.41030927835052</c:v>
                </c:pt>
                <c:pt idx="194">
                  <c:v>26.51538461538462</c:v>
                </c:pt>
                <c:pt idx="195">
                  <c:v>26.63979591836735</c:v>
                </c:pt>
                <c:pt idx="196">
                  <c:v>26.77969543147208</c:v>
                </c:pt>
                <c:pt idx="197">
                  <c:v>26.86111111111111</c:v>
                </c:pt>
                <c:pt idx="198">
                  <c:v>27.009547738693467</c:v>
                </c:pt>
                <c:pt idx="199">
                  <c:v>27.162999999999997</c:v>
                </c:pt>
                <c:pt idx="200">
                  <c:v>27.28457711442786</c:v>
                </c:pt>
                <c:pt idx="201">
                  <c:v>27.32920792079208</c:v>
                </c:pt>
                <c:pt idx="202">
                  <c:v>27.288669950738917</c:v>
                </c:pt>
                <c:pt idx="203">
                  <c:v>27.449509803921572</c:v>
                </c:pt>
                <c:pt idx="204">
                  <c:v>27.511219512195126</c:v>
                </c:pt>
                <c:pt idx="205">
                  <c:v>27.52572815533981</c:v>
                </c:pt>
                <c:pt idx="206">
                  <c:v>27.45555555555556</c:v>
                </c:pt>
                <c:pt idx="207">
                  <c:v>27.501923076923084</c:v>
                </c:pt>
                <c:pt idx="208">
                  <c:v>27.570813397129193</c:v>
                </c:pt>
                <c:pt idx="209">
                  <c:v>27.54666666666667</c:v>
                </c:pt>
                <c:pt idx="210">
                  <c:v>27.626540284360193</c:v>
                </c:pt>
                <c:pt idx="211">
                  <c:v>27.62028301886793</c:v>
                </c:pt>
                <c:pt idx="212">
                  <c:v>27.636619718309866</c:v>
                </c:pt>
                <c:pt idx="213">
                  <c:v>27.61308411214954</c:v>
                </c:pt>
                <c:pt idx="214">
                  <c:v>27.680930232558147</c:v>
                </c:pt>
                <c:pt idx="215">
                  <c:v>27.677777777777784</c:v>
                </c:pt>
                <c:pt idx="216">
                  <c:v>27.71612903225807</c:v>
                </c:pt>
                <c:pt idx="217">
                  <c:v>27.81834862385322</c:v>
                </c:pt>
                <c:pt idx="218">
                  <c:v>27.907305936073065</c:v>
                </c:pt>
                <c:pt idx="219">
                  <c:v>27.86681818181819</c:v>
                </c:pt>
                <c:pt idx="220">
                  <c:v>27.896380090497743</c:v>
                </c:pt>
                <c:pt idx="221">
                  <c:v>27.94234234234235</c:v>
                </c:pt>
                <c:pt idx="222">
                  <c:v>27.9255605381166</c:v>
                </c:pt>
                <c:pt idx="223">
                  <c:v>28.035267857142863</c:v>
                </c:pt>
                <c:pt idx="224">
                  <c:v>28.04755555555556</c:v>
                </c:pt>
                <c:pt idx="225">
                  <c:v>28.141150442477883</c:v>
                </c:pt>
                <c:pt idx="226">
                  <c:v>28.050220264317186</c:v>
                </c:pt>
                <c:pt idx="227">
                  <c:v>27.96754385964913</c:v>
                </c:pt>
                <c:pt idx="228">
                  <c:v>27.875109170305684</c:v>
                </c:pt>
                <c:pt idx="229">
                  <c:v>27.842608695652178</c:v>
                </c:pt>
                <c:pt idx="230">
                  <c:v>27.869696969696975</c:v>
                </c:pt>
                <c:pt idx="231">
                  <c:v>27.981034482758627</c:v>
                </c:pt>
                <c:pt idx="232">
                  <c:v>28.031330472103008</c:v>
                </c:pt>
                <c:pt idx="233">
                  <c:v>28.007692307692313</c:v>
                </c:pt>
                <c:pt idx="234">
                  <c:v>27.98851063829788</c:v>
                </c:pt>
                <c:pt idx="235">
                  <c:v>28.026694915254243</c:v>
                </c:pt>
                <c:pt idx="236">
                  <c:v>28.02700421940929</c:v>
                </c:pt>
                <c:pt idx="237">
                  <c:v>27.976890756302527</c:v>
                </c:pt>
                <c:pt idx="238">
                  <c:v>27.90000000000001</c:v>
                </c:pt>
                <c:pt idx="239">
                  <c:v>27.90208333333334</c:v>
                </c:pt>
                <c:pt idx="240">
                  <c:v>27.84232365145229</c:v>
                </c:pt>
                <c:pt idx="241">
                  <c:v>27.852066115702485</c:v>
                </c:pt>
                <c:pt idx="242">
                  <c:v>27.88765432098766</c:v>
                </c:pt>
                <c:pt idx="243">
                  <c:v>27.840983606557383</c:v>
                </c:pt>
                <c:pt idx="244">
                  <c:v>27.830204081632658</c:v>
                </c:pt>
                <c:pt idx="245">
                  <c:v>27.828048780487812</c:v>
                </c:pt>
                <c:pt idx="246">
                  <c:v>27.91943319838057</c:v>
                </c:pt>
                <c:pt idx="247">
                  <c:v>28.01935483870968</c:v>
                </c:pt>
                <c:pt idx="248">
                  <c:v>28.12128514056225</c:v>
                </c:pt>
                <c:pt idx="249">
                  <c:v>28.018000000000004</c:v>
                </c:pt>
                <c:pt idx="250">
                  <c:v>27.9585657370518</c:v>
                </c:pt>
                <c:pt idx="251">
                  <c:v>27.90873015873016</c:v>
                </c:pt>
                <c:pt idx="252">
                  <c:v>27.838735177865615</c:v>
                </c:pt>
                <c:pt idx="253">
                  <c:v>27.907874015748032</c:v>
                </c:pt>
                <c:pt idx="254">
                  <c:v>27.82549019607843</c:v>
                </c:pt>
                <c:pt idx="255">
                  <c:v>27.816796875</c:v>
                </c:pt>
                <c:pt idx="256">
                  <c:v>27.73774319066148</c:v>
                </c:pt>
                <c:pt idx="257">
                  <c:v>27.771317829457363</c:v>
                </c:pt>
                <c:pt idx="258">
                  <c:v>27.77799227799228</c:v>
                </c:pt>
                <c:pt idx="259">
                  <c:v>27.808076923076925</c:v>
                </c:pt>
                <c:pt idx="260">
                  <c:v>27.801149425287356</c:v>
                </c:pt>
                <c:pt idx="261">
                  <c:v>27.77824427480916</c:v>
                </c:pt>
                <c:pt idx="262">
                  <c:v>27.780988593155897</c:v>
                </c:pt>
                <c:pt idx="263">
                  <c:v>27.69810606060606</c:v>
                </c:pt>
                <c:pt idx="264">
                  <c:v>27.759245283018867</c:v>
                </c:pt>
                <c:pt idx="265">
                  <c:v>27.79097744360902</c:v>
                </c:pt>
                <c:pt idx="266">
                  <c:v>27.709737827715355</c:v>
                </c:pt>
                <c:pt idx="267">
                  <c:v>27.72723880597015</c:v>
                </c:pt>
                <c:pt idx="268">
                  <c:v>27.76802973977695</c:v>
                </c:pt>
                <c:pt idx="269">
                  <c:v>27.676666666666666</c:v>
                </c:pt>
                <c:pt idx="270">
                  <c:v>27.590036900369004</c:v>
                </c:pt>
                <c:pt idx="271">
                  <c:v>27.631249999999998</c:v>
                </c:pt>
                <c:pt idx="272">
                  <c:v>27.56263736263736</c:v>
                </c:pt>
                <c:pt idx="273">
                  <c:v>27.591970802919707</c:v>
                </c:pt>
                <c:pt idx="274">
                  <c:v>27.524727272727272</c:v>
                </c:pt>
                <c:pt idx="275">
                  <c:v>27.55072463768116</c:v>
                </c:pt>
                <c:pt idx="276">
                  <c:v>27.56534296028881</c:v>
                </c:pt>
                <c:pt idx="277">
                  <c:v>27.503237410071943</c:v>
                </c:pt>
                <c:pt idx="278">
                  <c:v>27.45806451612903</c:v>
                </c:pt>
                <c:pt idx="279">
                  <c:v>27.423214285714284</c:v>
                </c:pt>
                <c:pt idx="280">
                  <c:v>27.36761565836299</c:v>
                </c:pt>
                <c:pt idx="281">
                  <c:v>27.424822695035463</c:v>
                </c:pt>
                <c:pt idx="282">
                  <c:v>27.481625441696114</c:v>
                </c:pt>
                <c:pt idx="283">
                  <c:v>27.538732394366196</c:v>
                </c:pt>
                <c:pt idx="284">
                  <c:v>27.472631578947368</c:v>
                </c:pt>
                <c:pt idx="285">
                  <c:v>27.493706293706293</c:v>
                </c:pt>
                <c:pt idx="286">
                  <c:v>27.422648083623695</c:v>
                </c:pt>
                <c:pt idx="287">
                  <c:v>27.363194444444446</c:v>
                </c:pt>
                <c:pt idx="288">
                  <c:v>27.279238754325263</c:v>
                </c:pt>
                <c:pt idx="289">
                  <c:v>27.20137931034483</c:v>
                </c:pt>
                <c:pt idx="290">
                  <c:v>27.191065292096223</c:v>
                </c:pt>
                <c:pt idx="291">
                  <c:v>27.189041095890413</c:v>
                </c:pt>
                <c:pt idx="292">
                  <c:v>27.169283276450514</c:v>
                </c:pt>
                <c:pt idx="293">
                  <c:v>27.171088435374152</c:v>
                </c:pt>
                <c:pt idx="294">
                  <c:v>27.14271186440678</c:v>
                </c:pt>
                <c:pt idx="295">
                  <c:v>27.085472972972973</c:v>
                </c:pt>
                <c:pt idx="296">
                  <c:v>27.060606060606062</c:v>
                </c:pt>
                <c:pt idx="297">
                  <c:v>27.080872483221476</c:v>
                </c:pt>
                <c:pt idx="298">
                  <c:v>27.044147157190636</c:v>
                </c:pt>
                <c:pt idx="299">
                  <c:v>26.973333333333336</c:v>
                </c:pt>
                <c:pt idx="300">
                  <c:v>26.91727574750831</c:v>
                </c:pt>
                <c:pt idx="301">
                  <c:v>26.893708609271528</c:v>
                </c:pt>
                <c:pt idx="302">
                  <c:v>26.81419141914192</c:v>
                </c:pt>
                <c:pt idx="303">
                  <c:v>26.74177631578948</c:v>
                </c:pt>
                <c:pt idx="304">
                  <c:v>26.660983606557384</c:v>
                </c:pt>
                <c:pt idx="305">
                  <c:v>26.607189542483667</c:v>
                </c:pt>
                <c:pt idx="306">
                  <c:v>26.527361563517925</c:v>
                </c:pt>
                <c:pt idx="307">
                  <c:v>26.446103896103903</c:v>
                </c:pt>
                <c:pt idx="308">
                  <c:v>26.370226537216837</c:v>
                </c:pt>
                <c:pt idx="309">
                  <c:v>26.301612903225816</c:v>
                </c:pt>
                <c:pt idx="310">
                  <c:v>26.237299035369784</c:v>
                </c:pt>
                <c:pt idx="311">
                  <c:v>26.17211538461539</c:v>
                </c:pt>
                <c:pt idx="312">
                  <c:v>26.11182108626199</c:v>
                </c:pt>
                <c:pt idx="313">
                  <c:v>26.03280254777071</c:v>
                </c:pt>
                <c:pt idx="314">
                  <c:v>25.967936507936518</c:v>
                </c:pt>
                <c:pt idx="315">
                  <c:v>25.907278481012668</c:v>
                </c:pt>
                <c:pt idx="316">
                  <c:v>25.829968454258683</c:v>
                </c:pt>
                <c:pt idx="317">
                  <c:v>25.755345911949696</c:v>
                </c:pt>
                <c:pt idx="318">
                  <c:v>25.708777429467098</c:v>
                </c:pt>
                <c:pt idx="319">
                  <c:v>25.687812500000014</c:v>
                </c:pt>
                <c:pt idx="320">
                  <c:v>25.612772585669795</c:v>
                </c:pt>
                <c:pt idx="321">
                  <c:v>25.54627329192548</c:v>
                </c:pt>
                <c:pt idx="322">
                  <c:v>25.486687306501562</c:v>
                </c:pt>
                <c:pt idx="323">
                  <c:v>25.431172839506186</c:v>
                </c:pt>
                <c:pt idx="324">
                  <c:v>25.402769230769245</c:v>
                </c:pt>
                <c:pt idx="325">
                  <c:v>25.33773006134971</c:v>
                </c:pt>
                <c:pt idx="326">
                  <c:v>25.269418960244668</c:v>
                </c:pt>
                <c:pt idx="327">
                  <c:v>25.2112804878049</c:v>
                </c:pt>
                <c:pt idx="328">
                  <c:v>25.138601823708225</c:v>
                </c:pt>
                <c:pt idx="329">
                  <c:v>25.08121212121214</c:v>
                </c:pt>
                <c:pt idx="330">
                  <c:v>25.027492447129926</c:v>
                </c:pt>
                <c:pt idx="331">
                  <c:v>24.985542168674716</c:v>
                </c:pt>
                <c:pt idx="332">
                  <c:v>24.911111111111133</c:v>
                </c:pt>
                <c:pt idx="333">
                  <c:v>24.836526946107806</c:v>
                </c:pt>
                <c:pt idx="334">
                  <c:v>24.76507462686569</c:v>
                </c:pt>
                <c:pt idx="335">
                  <c:v>24.691964285714306</c:v>
                </c:pt>
                <c:pt idx="336">
                  <c:v>24.621364985163225</c:v>
                </c:pt>
                <c:pt idx="337">
                  <c:v>24.55414201183434</c:v>
                </c:pt>
                <c:pt idx="338">
                  <c:v>24.481710914454297</c:v>
                </c:pt>
                <c:pt idx="339">
                  <c:v>24.412941176470607</c:v>
                </c:pt>
                <c:pt idx="340">
                  <c:v>24.34281524926688</c:v>
                </c:pt>
                <c:pt idx="341">
                  <c:v>24.271929824561425</c:v>
                </c:pt>
                <c:pt idx="342">
                  <c:v>24.211661807580196</c:v>
                </c:pt>
                <c:pt idx="343">
                  <c:v>24.149709302325604</c:v>
                </c:pt>
                <c:pt idx="344">
                  <c:v>24.084637681159442</c:v>
                </c:pt>
                <c:pt idx="345">
                  <c:v>24.021965317919097</c:v>
                </c:pt>
                <c:pt idx="346">
                  <c:v>23.97896253602308</c:v>
                </c:pt>
                <c:pt idx="347">
                  <c:v>23.91005747126439</c:v>
                </c:pt>
                <c:pt idx="348">
                  <c:v>23.84498567335246</c:v>
                </c:pt>
                <c:pt idx="349">
                  <c:v>23.776857142857168</c:v>
                </c:pt>
                <c:pt idx="350">
                  <c:v>23.709116809116836</c:v>
                </c:pt>
                <c:pt idx="351">
                  <c:v>23.641761363636387</c:v>
                </c:pt>
                <c:pt idx="352">
                  <c:v>23.57478753541079</c:v>
                </c:pt>
                <c:pt idx="353">
                  <c:v>23.508192090395504</c:v>
                </c:pt>
                <c:pt idx="354">
                  <c:v>23.44197183098594</c:v>
                </c:pt>
                <c:pt idx="355">
                  <c:v>23.376123595505643</c:v>
                </c:pt>
                <c:pt idx="356">
                  <c:v>23.310644257703107</c:v>
                </c:pt>
                <c:pt idx="357">
                  <c:v>23.24553072625701</c:v>
                </c:pt>
                <c:pt idx="358">
                  <c:v>23.180779944289718</c:v>
                </c:pt>
                <c:pt idx="359">
                  <c:v>23.116388888888913</c:v>
                </c:pt>
                <c:pt idx="360">
                  <c:v>23.052354570637142</c:v>
                </c:pt>
                <c:pt idx="361">
                  <c:v>22.988674033149195</c:v>
                </c:pt>
                <c:pt idx="362">
                  <c:v>22.925344352617103</c:v>
                </c:pt>
                <c:pt idx="363">
                  <c:v>22.86236263736266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Jahrestabelle!$B$5:$B$369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Jahrestabelle!$F$5:$F$368</c:f>
              <c:numCache>
                <c:ptCount val="36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</c:numCache>
            </c:numRef>
          </c:val>
          <c:smooth val="0"/>
        </c:ser>
        <c:axId val="15902030"/>
        <c:axId val="8900543"/>
      </c:lineChart>
      <c:dateAx>
        <c:axId val="15902030"/>
        <c:scaling>
          <c:orientation val="minMax"/>
          <c:max val="40543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8900543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Gesamter Energieertrag des Jahres 2010: 8322kWh
 (Jahresziel: 8400kWh)</a:t>
            </a:r>
          </a:p>
        </c:rich>
      </c:tx>
      <c:layout>
        <c:manualLayout>
          <c:xMode val="factor"/>
          <c:yMode val="factor"/>
          <c:x val="-0.06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92"/>
          <c:w val="0.96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Jahrestabelle!$D$5:$D$369</c:f>
              <c:numCache>
                <c:ptCount val="365"/>
                <c:pt idx="0">
                  <c:v>0.2</c:v>
                </c:pt>
                <c:pt idx="1">
                  <c:v>1.8</c:v>
                </c:pt>
                <c:pt idx="2">
                  <c:v>2</c:v>
                </c:pt>
                <c:pt idx="3">
                  <c:v>2.1</c:v>
                </c:pt>
                <c:pt idx="4">
                  <c:v>2.2</c:v>
                </c:pt>
                <c:pt idx="5">
                  <c:v>2.3000000000000003</c:v>
                </c:pt>
                <c:pt idx="6">
                  <c:v>2.7</c:v>
                </c:pt>
                <c:pt idx="7">
                  <c:v>3.2</c:v>
                </c:pt>
                <c:pt idx="8">
                  <c:v>3.3000000000000003</c:v>
                </c:pt>
                <c:pt idx="9">
                  <c:v>3.4000000000000004</c:v>
                </c:pt>
                <c:pt idx="10">
                  <c:v>3.5000000000000004</c:v>
                </c:pt>
                <c:pt idx="11">
                  <c:v>3.8000000000000003</c:v>
                </c:pt>
                <c:pt idx="12">
                  <c:v>8.9</c:v>
                </c:pt>
                <c:pt idx="13">
                  <c:v>21.1</c:v>
                </c:pt>
                <c:pt idx="14">
                  <c:v>22.3</c:v>
                </c:pt>
                <c:pt idx="15">
                  <c:v>36</c:v>
                </c:pt>
                <c:pt idx="16">
                  <c:v>36.9</c:v>
                </c:pt>
                <c:pt idx="17">
                  <c:v>38.5</c:v>
                </c:pt>
                <c:pt idx="18">
                  <c:v>42.5</c:v>
                </c:pt>
                <c:pt idx="19">
                  <c:v>56.6</c:v>
                </c:pt>
                <c:pt idx="20">
                  <c:v>65.2</c:v>
                </c:pt>
                <c:pt idx="21">
                  <c:v>78</c:v>
                </c:pt>
                <c:pt idx="22">
                  <c:v>86.9</c:v>
                </c:pt>
                <c:pt idx="23">
                  <c:v>89.2</c:v>
                </c:pt>
                <c:pt idx="24">
                  <c:v>89.3</c:v>
                </c:pt>
                <c:pt idx="25">
                  <c:v>91.6</c:v>
                </c:pt>
                <c:pt idx="26">
                  <c:v>94</c:v>
                </c:pt>
                <c:pt idx="27">
                  <c:v>101.8</c:v>
                </c:pt>
                <c:pt idx="28">
                  <c:v>103.39999999999999</c:v>
                </c:pt>
                <c:pt idx="29">
                  <c:v>106.49999999999999</c:v>
                </c:pt>
                <c:pt idx="30">
                  <c:v>115.59999999999998</c:v>
                </c:pt>
                <c:pt idx="31">
                  <c:v>117.99999999999999</c:v>
                </c:pt>
                <c:pt idx="32">
                  <c:v>120.39999999999999</c:v>
                </c:pt>
                <c:pt idx="33">
                  <c:v>124.8</c:v>
                </c:pt>
                <c:pt idx="34">
                  <c:v>133.3</c:v>
                </c:pt>
                <c:pt idx="35">
                  <c:v>136.9</c:v>
                </c:pt>
                <c:pt idx="36">
                  <c:v>138.70000000000002</c:v>
                </c:pt>
                <c:pt idx="37">
                  <c:v>141.60000000000002</c:v>
                </c:pt>
                <c:pt idx="38">
                  <c:v>147.20000000000002</c:v>
                </c:pt>
                <c:pt idx="39">
                  <c:v>152.00000000000003</c:v>
                </c:pt>
                <c:pt idx="40">
                  <c:v>153.90000000000003</c:v>
                </c:pt>
                <c:pt idx="41">
                  <c:v>154.70000000000005</c:v>
                </c:pt>
                <c:pt idx="42">
                  <c:v>155.90000000000003</c:v>
                </c:pt>
                <c:pt idx="43">
                  <c:v>156.00000000000003</c:v>
                </c:pt>
                <c:pt idx="44">
                  <c:v>156.10000000000002</c:v>
                </c:pt>
                <c:pt idx="45">
                  <c:v>156.20000000000002</c:v>
                </c:pt>
                <c:pt idx="46">
                  <c:v>170.60000000000002</c:v>
                </c:pt>
                <c:pt idx="47">
                  <c:v>188.8</c:v>
                </c:pt>
                <c:pt idx="48">
                  <c:v>204.4</c:v>
                </c:pt>
                <c:pt idx="49">
                  <c:v>213.8</c:v>
                </c:pt>
                <c:pt idx="50">
                  <c:v>224.70000000000002</c:v>
                </c:pt>
                <c:pt idx="51">
                  <c:v>234.00000000000003</c:v>
                </c:pt>
                <c:pt idx="52">
                  <c:v>244.80000000000004</c:v>
                </c:pt>
                <c:pt idx="53">
                  <c:v>249.00000000000003</c:v>
                </c:pt>
                <c:pt idx="54">
                  <c:v>263</c:v>
                </c:pt>
                <c:pt idx="55">
                  <c:v>271.2</c:v>
                </c:pt>
                <c:pt idx="56">
                  <c:v>281.09999999999997</c:v>
                </c:pt>
                <c:pt idx="57">
                  <c:v>295.59999999999997</c:v>
                </c:pt>
                <c:pt idx="58">
                  <c:v>300.49999999999994</c:v>
                </c:pt>
                <c:pt idx="59">
                  <c:v>320.09999999999997</c:v>
                </c:pt>
                <c:pt idx="60">
                  <c:v>352.4</c:v>
                </c:pt>
                <c:pt idx="61">
                  <c:v>385.09999999999997</c:v>
                </c:pt>
                <c:pt idx="62">
                  <c:v>398.49999999999994</c:v>
                </c:pt>
                <c:pt idx="63">
                  <c:v>432.3999999999999</c:v>
                </c:pt>
                <c:pt idx="64">
                  <c:v>485.2999999999999</c:v>
                </c:pt>
                <c:pt idx="65">
                  <c:v>491.6999999999999</c:v>
                </c:pt>
                <c:pt idx="66">
                  <c:v>542.2999999999998</c:v>
                </c:pt>
                <c:pt idx="67">
                  <c:v>591.1999999999998</c:v>
                </c:pt>
                <c:pt idx="68">
                  <c:v>599.2999999999998</c:v>
                </c:pt>
                <c:pt idx="69">
                  <c:v>613.2999999999998</c:v>
                </c:pt>
                <c:pt idx="70">
                  <c:v>624.6999999999998</c:v>
                </c:pt>
                <c:pt idx="71">
                  <c:v>634.6999999999998</c:v>
                </c:pt>
                <c:pt idx="72">
                  <c:v>642.9999999999998</c:v>
                </c:pt>
                <c:pt idx="73">
                  <c:v>654.8999999999997</c:v>
                </c:pt>
                <c:pt idx="74">
                  <c:v>688.1999999999997</c:v>
                </c:pt>
                <c:pt idx="75">
                  <c:v>731.8999999999997</c:v>
                </c:pt>
                <c:pt idx="76">
                  <c:v>740.7999999999997</c:v>
                </c:pt>
                <c:pt idx="77">
                  <c:v>750.3999999999997</c:v>
                </c:pt>
                <c:pt idx="78">
                  <c:v>758.7999999999997</c:v>
                </c:pt>
                <c:pt idx="79">
                  <c:v>769.5999999999997</c:v>
                </c:pt>
                <c:pt idx="80">
                  <c:v>811.1999999999997</c:v>
                </c:pt>
                <c:pt idx="81">
                  <c:v>845.3999999999997</c:v>
                </c:pt>
                <c:pt idx="82">
                  <c:v>877.0999999999998</c:v>
                </c:pt>
                <c:pt idx="83">
                  <c:v>878.5999999999998</c:v>
                </c:pt>
                <c:pt idx="84">
                  <c:v>881.0999999999998</c:v>
                </c:pt>
                <c:pt idx="85">
                  <c:v>906.9999999999998</c:v>
                </c:pt>
                <c:pt idx="86">
                  <c:v>924.7999999999997</c:v>
                </c:pt>
                <c:pt idx="87">
                  <c:v>942.8999999999997</c:v>
                </c:pt>
                <c:pt idx="88">
                  <c:v>969.4999999999998</c:v>
                </c:pt>
                <c:pt idx="89">
                  <c:v>1003.3999999999997</c:v>
                </c:pt>
                <c:pt idx="90">
                  <c:v>1030.0999999999997</c:v>
                </c:pt>
                <c:pt idx="91">
                  <c:v>1083.8999999999996</c:v>
                </c:pt>
                <c:pt idx="92">
                  <c:v>1104.6999999999996</c:v>
                </c:pt>
                <c:pt idx="93">
                  <c:v>1129.5999999999997</c:v>
                </c:pt>
                <c:pt idx="94">
                  <c:v>1169.0999999999997</c:v>
                </c:pt>
                <c:pt idx="95">
                  <c:v>1224.4999999999998</c:v>
                </c:pt>
                <c:pt idx="96">
                  <c:v>1272.5999999999997</c:v>
                </c:pt>
                <c:pt idx="97">
                  <c:v>1275.6999999999996</c:v>
                </c:pt>
                <c:pt idx="98">
                  <c:v>1297.1999999999996</c:v>
                </c:pt>
                <c:pt idx="99">
                  <c:v>1333.0999999999997</c:v>
                </c:pt>
                <c:pt idx="100">
                  <c:v>1351.2999999999997</c:v>
                </c:pt>
                <c:pt idx="101">
                  <c:v>1388.3999999999996</c:v>
                </c:pt>
                <c:pt idx="102">
                  <c:v>1434.4999999999995</c:v>
                </c:pt>
                <c:pt idx="103">
                  <c:v>1483.2999999999995</c:v>
                </c:pt>
                <c:pt idx="104">
                  <c:v>1539.5999999999995</c:v>
                </c:pt>
                <c:pt idx="105">
                  <c:v>1569.1999999999994</c:v>
                </c:pt>
                <c:pt idx="106">
                  <c:v>1628.6999999999994</c:v>
                </c:pt>
                <c:pt idx="107">
                  <c:v>1685.1999999999994</c:v>
                </c:pt>
                <c:pt idx="108">
                  <c:v>1740.8999999999994</c:v>
                </c:pt>
                <c:pt idx="109">
                  <c:v>1782.1999999999994</c:v>
                </c:pt>
                <c:pt idx="110">
                  <c:v>1815.7999999999993</c:v>
                </c:pt>
                <c:pt idx="111">
                  <c:v>1855.4999999999993</c:v>
                </c:pt>
                <c:pt idx="112">
                  <c:v>1915.9999999999993</c:v>
                </c:pt>
                <c:pt idx="113">
                  <c:v>1973.1999999999994</c:v>
                </c:pt>
                <c:pt idx="114">
                  <c:v>2021.2999999999993</c:v>
                </c:pt>
                <c:pt idx="115">
                  <c:v>2041.6999999999994</c:v>
                </c:pt>
                <c:pt idx="116">
                  <c:v>2076.1999999999994</c:v>
                </c:pt>
                <c:pt idx="117">
                  <c:v>2126.9999999999995</c:v>
                </c:pt>
                <c:pt idx="118">
                  <c:v>2167.7999999999997</c:v>
                </c:pt>
                <c:pt idx="119">
                  <c:v>2181.8999999999996</c:v>
                </c:pt>
                <c:pt idx="120">
                  <c:v>2220.4999999999995</c:v>
                </c:pt>
                <c:pt idx="121">
                  <c:v>2234.5999999999995</c:v>
                </c:pt>
                <c:pt idx="122">
                  <c:v>2246.1999999999994</c:v>
                </c:pt>
                <c:pt idx="123">
                  <c:v>2280.5999999999995</c:v>
                </c:pt>
                <c:pt idx="124">
                  <c:v>2325.7999999999993</c:v>
                </c:pt>
                <c:pt idx="125">
                  <c:v>2336.1999999999994</c:v>
                </c:pt>
                <c:pt idx="126">
                  <c:v>2347.5999999999995</c:v>
                </c:pt>
                <c:pt idx="127">
                  <c:v>2366.3999999999996</c:v>
                </c:pt>
                <c:pt idx="128">
                  <c:v>2402.2999999999997</c:v>
                </c:pt>
                <c:pt idx="129">
                  <c:v>2424.3999999999996</c:v>
                </c:pt>
                <c:pt idx="130">
                  <c:v>2433.2999999999997</c:v>
                </c:pt>
                <c:pt idx="131">
                  <c:v>2441.4999999999995</c:v>
                </c:pt>
                <c:pt idx="132">
                  <c:v>2452.8999999999996</c:v>
                </c:pt>
                <c:pt idx="133">
                  <c:v>2480.7</c:v>
                </c:pt>
                <c:pt idx="134">
                  <c:v>2514.1</c:v>
                </c:pt>
                <c:pt idx="135">
                  <c:v>2557</c:v>
                </c:pt>
                <c:pt idx="136">
                  <c:v>2579.8</c:v>
                </c:pt>
                <c:pt idx="137">
                  <c:v>2607.9</c:v>
                </c:pt>
                <c:pt idx="138">
                  <c:v>2639.3</c:v>
                </c:pt>
                <c:pt idx="139">
                  <c:v>2695.2000000000003</c:v>
                </c:pt>
                <c:pt idx="140">
                  <c:v>2745.9</c:v>
                </c:pt>
                <c:pt idx="141">
                  <c:v>2799.8</c:v>
                </c:pt>
                <c:pt idx="142">
                  <c:v>2850.7000000000003</c:v>
                </c:pt>
                <c:pt idx="143">
                  <c:v>2901.9</c:v>
                </c:pt>
                <c:pt idx="144">
                  <c:v>2960.5</c:v>
                </c:pt>
                <c:pt idx="145">
                  <c:v>2977.4</c:v>
                </c:pt>
                <c:pt idx="146">
                  <c:v>3018.3</c:v>
                </c:pt>
                <c:pt idx="147">
                  <c:v>3073.1000000000004</c:v>
                </c:pt>
                <c:pt idx="148">
                  <c:v>3125.6000000000004</c:v>
                </c:pt>
                <c:pt idx="149">
                  <c:v>3152.4000000000005</c:v>
                </c:pt>
                <c:pt idx="150">
                  <c:v>3165.2000000000007</c:v>
                </c:pt>
                <c:pt idx="151">
                  <c:v>3209.8000000000006</c:v>
                </c:pt>
                <c:pt idx="152">
                  <c:v>3246.7000000000007</c:v>
                </c:pt>
                <c:pt idx="153">
                  <c:v>3308.2000000000007</c:v>
                </c:pt>
                <c:pt idx="154">
                  <c:v>3370.500000000001</c:v>
                </c:pt>
                <c:pt idx="155">
                  <c:v>3430.300000000001</c:v>
                </c:pt>
                <c:pt idx="156">
                  <c:v>3475.200000000001</c:v>
                </c:pt>
                <c:pt idx="157">
                  <c:v>3505.0000000000014</c:v>
                </c:pt>
                <c:pt idx="158">
                  <c:v>3529.9000000000015</c:v>
                </c:pt>
                <c:pt idx="159">
                  <c:v>3555.8000000000015</c:v>
                </c:pt>
                <c:pt idx="160">
                  <c:v>3583.3000000000015</c:v>
                </c:pt>
                <c:pt idx="161">
                  <c:v>3635.4000000000015</c:v>
                </c:pt>
                <c:pt idx="162">
                  <c:v>3649.8000000000015</c:v>
                </c:pt>
                <c:pt idx="163">
                  <c:v>3690.1000000000017</c:v>
                </c:pt>
                <c:pt idx="164">
                  <c:v>3750.3000000000015</c:v>
                </c:pt>
                <c:pt idx="165">
                  <c:v>3812.7000000000016</c:v>
                </c:pt>
                <c:pt idx="166">
                  <c:v>3878.9000000000015</c:v>
                </c:pt>
                <c:pt idx="167">
                  <c:v>3935.8000000000015</c:v>
                </c:pt>
                <c:pt idx="168">
                  <c:v>3962.5000000000014</c:v>
                </c:pt>
                <c:pt idx="169">
                  <c:v>3999.700000000001</c:v>
                </c:pt>
                <c:pt idx="170">
                  <c:v>4025.700000000001</c:v>
                </c:pt>
                <c:pt idx="171">
                  <c:v>4059.1000000000013</c:v>
                </c:pt>
                <c:pt idx="172">
                  <c:v>4107.500000000001</c:v>
                </c:pt>
                <c:pt idx="173">
                  <c:v>4168.900000000001</c:v>
                </c:pt>
                <c:pt idx="174">
                  <c:v>4220.500000000001</c:v>
                </c:pt>
                <c:pt idx="175">
                  <c:v>4267.300000000001</c:v>
                </c:pt>
                <c:pt idx="176">
                  <c:v>4329.000000000001</c:v>
                </c:pt>
                <c:pt idx="177">
                  <c:v>4388.900000000001</c:v>
                </c:pt>
                <c:pt idx="178">
                  <c:v>4435.500000000001</c:v>
                </c:pt>
                <c:pt idx="179">
                  <c:v>4483.100000000001</c:v>
                </c:pt>
                <c:pt idx="180">
                  <c:v>4528.500000000001</c:v>
                </c:pt>
                <c:pt idx="181">
                  <c:v>4574.100000000001</c:v>
                </c:pt>
                <c:pt idx="182">
                  <c:v>4628.300000000001</c:v>
                </c:pt>
                <c:pt idx="183">
                  <c:v>4664.000000000001</c:v>
                </c:pt>
                <c:pt idx="184">
                  <c:v>4706.500000000001</c:v>
                </c:pt>
                <c:pt idx="185">
                  <c:v>4738.600000000001</c:v>
                </c:pt>
                <c:pt idx="186">
                  <c:v>4780.100000000001</c:v>
                </c:pt>
                <c:pt idx="187">
                  <c:v>4836.600000000001</c:v>
                </c:pt>
                <c:pt idx="188">
                  <c:v>4888.700000000002</c:v>
                </c:pt>
                <c:pt idx="189">
                  <c:v>4937.9000000000015</c:v>
                </c:pt>
                <c:pt idx="190">
                  <c:v>4990.800000000001</c:v>
                </c:pt>
                <c:pt idx="191">
                  <c:v>5043.4000000000015</c:v>
                </c:pt>
                <c:pt idx="192">
                  <c:v>5086.600000000001</c:v>
                </c:pt>
                <c:pt idx="193">
                  <c:v>5123.600000000001</c:v>
                </c:pt>
                <c:pt idx="194">
                  <c:v>5170.500000000001</c:v>
                </c:pt>
                <c:pt idx="195">
                  <c:v>5221.400000000001</c:v>
                </c:pt>
                <c:pt idx="196">
                  <c:v>5275.6</c:v>
                </c:pt>
                <c:pt idx="197">
                  <c:v>5318.5</c:v>
                </c:pt>
                <c:pt idx="198">
                  <c:v>5374.9</c:v>
                </c:pt>
                <c:pt idx="199">
                  <c:v>5432.599999999999</c:v>
                </c:pt>
                <c:pt idx="200">
                  <c:v>5484.2</c:v>
                </c:pt>
                <c:pt idx="201">
                  <c:v>5520.5</c:v>
                </c:pt>
                <c:pt idx="202">
                  <c:v>5539.6</c:v>
                </c:pt>
                <c:pt idx="203">
                  <c:v>5599.700000000001</c:v>
                </c:pt>
                <c:pt idx="204">
                  <c:v>5639.800000000001</c:v>
                </c:pt>
                <c:pt idx="205">
                  <c:v>5670.300000000001</c:v>
                </c:pt>
                <c:pt idx="206">
                  <c:v>5683.300000000001</c:v>
                </c:pt>
                <c:pt idx="207">
                  <c:v>5720.4000000000015</c:v>
                </c:pt>
                <c:pt idx="208">
                  <c:v>5762.300000000001</c:v>
                </c:pt>
                <c:pt idx="209">
                  <c:v>5784.800000000001</c:v>
                </c:pt>
                <c:pt idx="210">
                  <c:v>5829.200000000001</c:v>
                </c:pt>
                <c:pt idx="211">
                  <c:v>5855.500000000001</c:v>
                </c:pt>
                <c:pt idx="212">
                  <c:v>5886.600000000001</c:v>
                </c:pt>
                <c:pt idx="213">
                  <c:v>5909.200000000002</c:v>
                </c:pt>
                <c:pt idx="214">
                  <c:v>5951.4000000000015</c:v>
                </c:pt>
                <c:pt idx="215">
                  <c:v>5978.4000000000015</c:v>
                </c:pt>
                <c:pt idx="216">
                  <c:v>6014.4000000000015</c:v>
                </c:pt>
                <c:pt idx="217">
                  <c:v>6064.4000000000015</c:v>
                </c:pt>
                <c:pt idx="218">
                  <c:v>6111.700000000002</c:v>
                </c:pt>
                <c:pt idx="219">
                  <c:v>6130.700000000002</c:v>
                </c:pt>
                <c:pt idx="220">
                  <c:v>6165.100000000001</c:v>
                </c:pt>
                <c:pt idx="221">
                  <c:v>6203.200000000002</c:v>
                </c:pt>
                <c:pt idx="222">
                  <c:v>6227.4000000000015</c:v>
                </c:pt>
                <c:pt idx="223">
                  <c:v>6279.9000000000015</c:v>
                </c:pt>
                <c:pt idx="224">
                  <c:v>6310.700000000002</c:v>
                </c:pt>
                <c:pt idx="225">
                  <c:v>6359.9000000000015</c:v>
                </c:pt>
                <c:pt idx="226">
                  <c:v>6367.4000000000015</c:v>
                </c:pt>
                <c:pt idx="227">
                  <c:v>6376.600000000001</c:v>
                </c:pt>
                <c:pt idx="228">
                  <c:v>6383.4000000000015</c:v>
                </c:pt>
                <c:pt idx="229">
                  <c:v>6403.800000000001</c:v>
                </c:pt>
                <c:pt idx="230">
                  <c:v>6437.9000000000015</c:v>
                </c:pt>
                <c:pt idx="231">
                  <c:v>6491.600000000001</c:v>
                </c:pt>
                <c:pt idx="232">
                  <c:v>6531.300000000001</c:v>
                </c:pt>
                <c:pt idx="233">
                  <c:v>6553.800000000001</c:v>
                </c:pt>
                <c:pt idx="234">
                  <c:v>6577.300000000001</c:v>
                </c:pt>
                <c:pt idx="235">
                  <c:v>6614.300000000001</c:v>
                </c:pt>
                <c:pt idx="236">
                  <c:v>6642.4000000000015</c:v>
                </c:pt>
                <c:pt idx="237">
                  <c:v>6658.500000000002</c:v>
                </c:pt>
                <c:pt idx="238">
                  <c:v>6668.100000000002</c:v>
                </c:pt>
                <c:pt idx="239">
                  <c:v>6696.500000000002</c:v>
                </c:pt>
                <c:pt idx="240">
                  <c:v>6710.000000000002</c:v>
                </c:pt>
                <c:pt idx="241">
                  <c:v>6740.200000000002</c:v>
                </c:pt>
                <c:pt idx="242">
                  <c:v>6776.700000000002</c:v>
                </c:pt>
                <c:pt idx="243">
                  <c:v>6793.200000000002</c:v>
                </c:pt>
                <c:pt idx="244">
                  <c:v>6818.4000000000015</c:v>
                </c:pt>
                <c:pt idx="245">
                  <c:v>6845.700000000002</c:v>
                </c:pt>
                <c:pt idx="246">
                  <c:v>6896.100000000001</c:v>
                </c:pt>
                <c:pt idx="247">
                  <c:v>6948.800000000001</c:v>
                </c:pt>
                <c:pt idx="248">
                  <c:v>7002.200000000001</c:v>
                </c:pt>
                <c:pt idx="249">
                  <c:v>7004.500000000001</c:v>
                </c:pt>
                <c:pt idx="250">
                  <c:v>7017.600000000001</c:v>
                </c:pt>
                <c:pt idx="251">
                  <c:v>7033.000000000001</c:v>
                </c:pt>
                <c:pt idx="252">
                  <c:v>7043.200000000001</c:v>
                </c:pt>
                <c:pt idx="253">
                  <c:v>7088.6</c:v>
                </c:pt>
                <c:pt idx="254">
                  <c:v>7095.5</c:v>
                </c:pt>
                <c:pt idx="255">
                  <c:v>7121.1</c:v>
                </c:pt>
                <c:pt idx="256">
                  <c:v>7128.6</c:v>
                </c:pt>
                <c:pt idx="257">
                  <c:v>7165</c:v>
                </c:pt>
                <c:pt idx="258">
                  <c:v>7194.5</c:v>
                </c:pt>
                <c:pt idx="259">
                  <c:v>7230.1</c:v>
                </c:pt>
                <c:pt idx="260">
                  <c:v>7256.1</c:v>
                </c:pt>
                <c:pt idx="261">
                  <c:v>7277.900000000001</c:v>
                </c:pt>
                <c:pt idx="262">
                  <c:v>7306.400000000001</c:v>
                </c:pt>
                <c:pt idx="263">
                  <c:v>7312.3</c:v>
                </c:pt>
                <c:pt idx="264">
                  <c:v>7356.2</c:v>
                </c:pt>
                <c:pt idx="265">
                  <c:v>7392.4</c:v>
                </c:pt>
                <c:pt idx="266">
                  <c:v>7398.5</c:v>
                </c:pt>
                <c:pt idx="267">
                  <c:v>7430.9</c:v>
                </c:pt>
                <c:pt idx="268">
                  <c:v>7469.599999999999</c:v>
                </c:pt>
                <c:pt idx="269">
                  <c:v>7472.7</c:v>
                </c:pt>
                <c:pt idx="270">
                  <c:v>7476.9</c:v>
                </c:pt>
                <c:pt idx="271">
                  <c:v>7515.7</c:v>
                </c:pt>
                <c:pt idx="272">
                  <c:v>7524.599999999999</c:v>
                </c:pt>
                <c:pt idx="273">
                  <c:v>7560.2</c:v>
                </c:pt>
                <c:pt idx="274">
                  <c:v>7569.3</c:v>
                </c:pt>
                <c:pt idx="275">
                  <c:v>7604</c:v>
                </c:pt>
                <c:pt idx="276">
                  <c:v>7635.6</c:v>
                </c:pt>
                <c:pt idx="277">
                  <c:v>7645.900000000001</c:v>
                </c:pt>
                <c:pt idx="278">
                  <c:v>7660.8</c:v>
                </c:pt>
                <c:pt idx="279">
                  <c:v>7678.5</c:v>
                </c:pt>
                <c:pt idx="280">
                  <c:v>7690.3</c:v>
                </c:pt>
                <c:pt idx="281">
                  <c:v>7733.8</c:v>
                </c:pt>
                <c:pt idx="282">
                  <c:v>7777.3</c:v>
                </c:pt>
                <c:pt idx="283">
                  <c:v>7821</c:v>
                </c:pt>
                <c:pt idx="284">
                  <c:v>7829.7</c:v>
                </c:pt>
                <c:pt idx="285">
                  <c:v>7863.2</c:v>
                </c:pt>
                <c:pt idx="286">
                  <c:v>7870.3</c:v>
                </c:pt>
                <c:pt idx="287">
                  <c:v>7880.6</c:v>
                </c:pt>
                <c:pt idx="288">
                  <c:v>7883.700000000001</c:v>
                </c:pt>
                <c:pt idx="289">
                  <c:v>7888.400000000001</c:v>
                </c:pt>
                <c:pt idx="290">
                  <c:v>7912.6</c:v>
                </c:pt>
                <c:pt idx="291">
                  <c:v>7939.200000000001</c:v>
                </c:pt>
                <c:pt idx="292">
                  <c:v>7960.6</c:v>
                </c:pt>
                <c:pt idx="293">
                  <c:v>7988.3</c:v>
                </c:pt>
                <c:pt idx="294">
                  <c:v>8007.1</c:v>
                </c:pt>
                <c:pt idx="295">
                  <c:v>8017.3</c:v>
                </c:pt>
                <c:pt idx="296">
                  <c:v>8037</c:v>
                </c:pt>
                <c:pt idx="297">
                  <c:v>8070.1</c:v>
                </c:pt>
                <c:pt idx="298">
                  <c:v>8086.200000000001</c:v>
                </c:pt>
                <c:pt idx="299">
                  <c:v>8092.000000000001</c:v>
                </c:pt>
                <c:pt idx="300">
                  <c:v>8102.100000000001</c:v>
                </c:pt>
                <c:pt idx="301">
                  <c:v>8121.9000000000015</c:v>
                </c:pt>
                <c:pt idx="302">
                  <c:v>8124.700000000002</c:v>
                </c:pt>
                <c:pt idx="303">
                  <c:v>8129.500000000002</c:v>
                </c:pt>
                <c:pt idx="304">
                  <c:v>8131.600000000002</c:v>
                </c:pt>
                <c:pt idx="305">
                  <c:v>8141.800000000002</c:v>
                </c:pt>
                <c:pt idx="306">
                  <c:v>8143.900000000002</c:v>
                </c:pt>
                <c:pt idx="307">
                  <c:v>8145.400000000002</c:v>
                </c:pt>
                <c:pt idx="308">
                  <c:v>8148.400000000002</c:v>
                </c:pt>
                <c:pt idx="309">
                  <c:v>8153.500000000003</c:v>
                </c:pt>
                <c:pt idx="310">
                  <c:v>8159.800000000003</c:v>
                </c:pt>
                <c:pt idx="311">
                  <c:v>8165.700000000003</c:v>
                </c:pt>
                <c:pt idx="312">
                  <c:v>8173.000000000003</c:v>
                </c:pt>
                <c:pt idx="313">
                  <c:v>8174.300000000003</c:v>
                </c:pt>
                <c:pt idx="314">
                  <c:v>8179.900000000003</c:v>
                </c:pt>
                <c:pt idx="315">
                  <c:v>8186.7000000000035</c:v>
                </c:pt>
                <c:pt idx="316">
                  <c:v>8188.100000000003</c:v>
                </c:pt>
                <c:pt idx="317">
                  <c:v>8190.2000000000035</c:v>
                </c:pt>
                <c:pt idx="318">
                  <c:v>8201.100000000004</c:v>
                </c:pt>
                <c:pt idx="319">
                  <c:v>8220.100000000004</c:v>
                </c:pt>
                <c:pt idx="320">
                  <c:v>8221.700000000004</c:v>
                </c:pt>
                <c:pt idx="321">
                  <c:v>8225.900000000005</c:v>
                </c:pt>
                <c:pt idx="322">
                  <c:v>8232.200000000004</c:v>
                </c:pt>
                <c:pt idx="323">
                  <c:v>8239.700000000004</c:v>
                </c:pt>
                <c:pt idx="324">
                  <c:v>8255.900000000005</c:v>
                </c:pt>
                <c:pt idx="325">
                  <c:v>8260.100000000006</c:v>
                </c:pt>
                <c:pt idx="326">
                  <c:v>8263.100000000006</c:v>
                </c:pt>
                <c:pt idx="327">
                  <c:v>8269.300000000007</c:v>
                </c:pt>
                <c:pt idx="328">
                  <c:v>8270.600000000006</c:v>
                </c:pt>
                <c:pt idx="329">
                  <c:v>8276.800000000007</c:v>
                </c:pt>
                <c:pt idx="330">
                  <c:v>8284.100000000006</c:v>
                </c:pt>
                <c:pt idx="331">
                  <c:v>8295.200000000006</c:v>
                </c:pt>
                <c:pt idx="332">
                  <c:v>8295.400000000007</c:v>
                </c:pt>
                <c:pt idx="333">
                  <c:v>8295.400000000007</c:v>
                </c:pt>
                <c:pt idx="334">
                  <c:v>8296.300000000007</c:v>
                </c:pt>
                <c:pt idx="335">
                  <c:v>8296.500000000007</c:v>
                </c:pt>
                <c:pt idx="336">
                  <c:v>8297.400000000007</c:v>
                </c:pt>
                <c:pt idx="337">
                  <c:v>8299.300000000007</c:v>
                </c:pt>
                <c:pt idx="338">
                  <c:v>8299.300000000007</c:v>
                </c:pt>
                <c:pt idx="339">
                  <c:v>8300.400000000007</c:v>
                </c:pt>
                <c:pt idx="340">
                  <c:v>8300.900000000007</c:v>
                </c:pt>
                <c:pt idx="341">
                  <c:v>8301.000000000007</c:v>
                </c:pt>
                <c:pt idx="342">
                  <c:v>8304.600000000008</c:v>
                </c:pt>
                <c:pt idx="343">
                  <c:v>8307.500000000007</c:v>
                </c:pt>
                <c:pt idx="344">
                  <c:v>8309.200000000008</c:v>
                </c:pt>
                <c:pt idx="345">
                  <c:v>8311.600000000008</c:v>
                </c:pt>
                <c:pt idx="346">
                  <c:v>8320.700000000008</c:v>
                </c:pt>
                <c:pt idx="347">
                  <c:v>8320.700000000008</c:v>
                </c:pt>
                <c:pt idx="348">
                  <c:v>8321.900000000009</c:v>
                </c:pt>
                <c:pt idx="349">
                  <c:v>8321.900000000009</c:v>
                </c:pt>
                <c:pt idx="350">
                  <c:v>8321.900000000009</c:v>
                </c:pt>
                <c:pt idx="351">
                  <c:v>8321.900000000009</c:v>
                </c:pt>
                <c:pt idx="352">
                  <c:v>8321.900000000009</c:v>
                </c:pt>
                <c:pt idx="353">
                  <c:v>8321.900000000009</c:v>
                </c:pt>
                <c:pt idx="354">
                  <c:v>8321.900000000009</c:v>
                </c:pt>
                <c:pt idx="355">
                  <c:v>8321.900000000009</c:v>
                </c:pt>
                <c:pt idx="356">
                  <c:v>8321.900000000009</c:v>
                </c:pt>
                <c:pt idx="357">
                  <c:v>8321.900000000009</c:v>
                </c:pt>
                <c:pt idx="358">
                  <c:v>8321.900000000009</c:v>
                </c:pt>
                <c:pt idx="359">
                  <c:v>8321.900000000009</c:v>
                </c:pt>
                <c:pt idx="360">
                  <c:v>8321.900000000009</c:v>
                </c:pt>
                <c:pt idx="361">
                  <c:v>8321.900000000009</c:v>
                </c:pt>
                <c:pt idx="362">
                  <c:v>8321.900000000009</c:v>
                </c:pt>
                <c:pt idx="363">
                  <c:v>8321.900000000009</c:v>
                </c:pt>
                <c:pt idx="364">
                  <c:v>8321.900000000009</c:v>
                </c:pt>
              </c:numCache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Jahrestabelle!#REF!</c:f>
            </c:numRef>
          </c:val>
        </c:ser>
        <c:axId val="12996024"/>
        <c:axId val="4985535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Jahrestabelle!$G$5:$G$368</c:f>
              <c:numCache>
                <c:ptCount val="364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</c:numCache>
            </c:numRef>
          </c:val>
          <c:smooth val="0"/>
        </c:ser>
        <c:axId val="12996024"/>
        <c:axId val="49855353"/>
      </c:lineChart>
      <c:dateAx>
        <c:axId val="12996024"/>
        <c:scaling>
          <c:orientation val="minMax"/>
          <c:max val="40543"/>
          <c:min val="40179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9855353"/>
        <c:scaling>
          <c:orientation val="minMax"/>
          <c:max val="8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14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" y="200025"/>
        <a:ext cx="10668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13</xdr:col>
      <xdr:colOff>714375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71450" y="190500"/>
        <a:ext cx="104489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0" zoomScaleNormal="110" zoomScalePageLayoutView="0" workbookViewId="0" topLeftCell="A2">
      <selection activeCell="O16" sqref="O16"/>
    </sheetView>
  </sheetViews>
  <sheetFormatPr defaultColWidth="11.421875" defaultRowHeight="12.75"/>
  <sheetData/>
  <sheetProtection/>
  <printOptions/>
  <pageMargins left="0.787401575" right="0.787401575" top="0.55" bottom="0.52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5" sqref="P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1"/>
  <sheetViews>
    <sheetView zoomScale="120" zoomScaleNormal="120" zoomScalePageLayoutView="0" workbookViewId="0" topLeftCell="A344">
      <selection activeCell="I370" sqref="I370"/>
    </sheetView>
  </sheetViews>
  <sheetFormatPr defaultColWidth="11.421875" defaultRowHeight="12.75"/>
  <cols>
    <col min="1" max="1" width="5.28125" style="0" customWidth="1"/>
    <col min="2" max="2" width="11.7109375" style="1" customWidth="1"/>
    <col min="3" max="3" width="14.140625" style="2" customWidth="1"/>
    <col min="4" max="4" width="14.28125" style="2" customWidth="1"/>
    <col min="5" max="5" width="10.7109375" style="16" customWidth="1"/>
    <col min="6" max="6" width="10.28125" style="1" customWidth="1"/>
    <col min="7" max="7" width="10.7109375" style="20" customWidth="1"/>
  </cols>
  <sheetData>
    <row r="1" spans="1:7" s="3" customFormat="1" ht="24">
      <c r="A1" s="3" t="s">
        <v>5</v>
      </c>
      <c r="B1" s="4"/>
      <c r="C1" s="5"/>
      <c r="D1" s="5"/>
      <c r="E1" s="16"/>
      <c r="F1" s="1"/>
      <c r="G1" s="4"/>
    </row>
    <row r="3" spans="2:7" s="6" customFormat="1" ht="15" customHeight="1">
      <c r="B3" s="7"/>
      <c r="C3" s="8" t="s">
        <v>1</v>
      </c>
      <c r="D3" s="8" t="s">
        <v>3</v>
      </c>
      <c r="E3" s="16"/>
      <c r="F3" s="18" t="s">
        <v>7</v>
      </c>
      <c r="G3" s="7"/>
    </row>
    <row r="4" spans="2:7" s="6" customFormat="1" ht="18.75" customHeight="1">
      <c r="B4" s="7" t="s">
        <v>0</v>
      </c>
      <c r="C4" s="8" t="s">
        <v>2</v>
      </c>
      <c r="D4" s="8" t="s">
        <v>4</v>
      </c>
      <c r="E4" s="17" t="s">
        <v>6</v>
      </c>
      <c r="F4" s="18" t="s">
        <v>8</v>
      </c>
      <c r="G4" s="7" t="s">
        <v>9</v>
      </c>
    </row>
    <row r="5" spans="2:7" s="10" customFormat="1" ht="9.75" customHeight="1">
      <c r="B5" s="11">
        <v>40179</v>
      </c>
      <c r="C5" s="12">
        <v>0.2</v>
      </c>
      <c r="D5" s="13">
        <f>C5</f>
        <v>0.2</v>
      </c>
      <c r="E5" s="15">
        <f>AVERAGE(C5)</f>
        <v>0.2</v>
      </c>
      <c r="F5" s="19">
        <v>23</v>
      </c>
      <c r="G5" s="19">
        <v>8400</v>
      </c>
    </row>
    <row r="6" spans="2:7" s="10" customFormat="1" ht="9.75" customHeight="1">
      <c r="B6" s="11">
        <v>40180</v>
      </c>
      <c r="C6" s="12">
        <v>1.6</v>
      </c>
      <c r="D6" s="13">
        <f>D5+C6</f>
        <v>1.8</v>
      </c>
      <c r="E6" s="15">
        <f>AVERAGE($C$5:C6)</f>
        <v>0.9</v>
      </c>
      <c r="F6" s="19">
        <v>23</v>
      </c>
      <c r="G6" s="19">
        <v>8400</v>
      </c>
    </row>
    <row r="7" spans="2:7" s="10" customFormat="1" ht="9.75" customHeight="1">
      <c r="B7" s="11">
        <v>40181</v>
      </c>
      <c r="C7" s="12">
        <v>0.2</v>
      </c>
      <c r="D7" s="13">
        <f aca="true" t="shared" si="0" ref="D7:D15">D6+C7</f>
        <v>2</v>
      </c>
      <c r="E7" s="15">
        <f>AVERAGE($C$5:C7)</f>
        <v>0.6666666666666666</v>
      </c>
      <c r="F7" s="19">
        <v>23</v>
      </c>
      <c r="G7" s="19">
        <v>8400</v>
      </c>
    </row>
    <row r="8" spans="2:7" s="10" customFormat="1" ht="9.75" customHeight="1">
      <c r="B8" s="11">
        <v>40182</v>
      </c>
      <c r="C8" s="12">
        <v>0.1</v>
      </c>
      <c r="D8" s="13">
        <f t="shared" si="0"/>
        <v>2.1</v>
      </c>
      <c r="E8" s="15">
        <f>AVERAGE($C$5:C8)</f>
        <v>0.525</v>
      </c>
      <c r="F8" s="19">
        <v>23</v>
      </c>
      <c r="G8" s="19">
        <v>8400</v>
      </c>
    </row>
    <row r="9" spans="2:7" s="10" customFormat="1" ht="9.75" customHeight="1">
      <c r="B9" s="11">
        <v>40183</v>
      </c>
      <c r="C9" s="12">
        <v>0.1</v>
      </c>
      <c r="D9" s="13">
        <f t="shared" si="0"/>
        <v>2.2</v>
      </c>
      <c r="E9" s="15">
        <f>AVERAGE($C$5:C9)</f>
        <v>0.44000000000000006</v>
      </c>
      <c r="F9" s="19">
        <v>23</v>
      </c>
      <c r="G9" s="19">
        <v>8400</v>
      </c>
    </row>
    <row r="10" spans="2:7" s="10" customFormat="1" ht="9.75" customHeight="1">
      <c r="B10" s="11">
        <v>40184</v>
      </c>
      <c r="C10" s="12">
        <v>0.1</v>
      </c>
      <c r="D10" s="13">
        <f t="shared" si="0"/>
        <v>2.3000000000000003</v>
      </c>
      <c r="E10" s="15">
        <f>AVERAGE($C$5:C10)</f>
        <v>0.38333333333333336</v>
      </c>
      <c r="F10" s="19">
        <v>23</v>
      </c>
      <c r="G10" s="19">
        <v>8400</v>
      </c>
    </row>
    <row r="11" spans="2:7" s="10" customFormat="1" ht="9.75" customHeight="1">
      <c r="B11" s="11">
        <v>40185</v>
      </c>
      <c r="C11" s="12">
        <v>0.4</v>
      </c>
      <c r="D11" s="13">
        <f t="shared" si="0"/>
        <v>2.7</v>
      </c>
      <c r="E11" s="15">
        <f>AVERAGE($C$5:C11)</f>
        <v>0.38571428571428573</v>
      </c>
      <c r="F11" s="19">
        <v>23</v>
      </c>
      <c r="G11" s="19">
        <v>8400</v>
      </c>
    </row>
    <row r="12" spans="2:7" s="10" customFormat="1" ht="9.75" customHeight="1">
      <c r="B12" s="11">
        <v>40186</v>
      </c>
      <c r="C12" s="12">
        <v>0.5</v>
      </c>
      <c r="D12" s="13">
        <f t="shared" si="0"/>
        <v>3.2</v>
      </c>
      <c r="E12" s="15">
        <f>AVERAGE($C$5:C12)</f>
        <v>0.4</v>
      </c>
      <c r="F12" s="19">
        <v>23</v>
      </c>
      <c r="G12" s="19">
        <v>8400</v>
      </c>
    </row>
    <row r="13" spans="2:7" s="10" customFormat="1" ht="9.75" customHeight="1">
      <c r="B13" s="11">
        <v>40187</v>
      </c>
      <c r="C13" s="12">
        <v>0.1</v>
      </c>
      <c r="D13" s="13">
        <f t="shared" si="0"/>
        <v>3.3000000000000003</v>
      </c>
      <c r="E13" s="15">
        <f>AVERAGE($C$5:C13)</f>
        <v>0.3666666666666667</v>
      </c>
      <c r="F13" s="19">
        <v>23</v>
      </c>
      <c r="G13" s="19">
        <v>8400</v>
      </c>
    </row>
    <row r="14" spans="2:7" s="10" customFormat="1" ht="9.75" customHeight="1">
      <c r="B14" s="11">
        <v>40188</v>
      </c>
      <c r="C14" s="12">
        <v>0.1</v>
      </c>
      <c r="D14" s="13">
        <f t="shared" si="0"/>
        <v>3.4000000000000004</v>
      </c>
      <c r="E14" s="15">
        <f>AVERAGE($C$5:C14)</f>
        <v>0.34</v>
      </c>
      <c r="F14" s="19">
        <v>23</v>
      </c>
      <c r="G14" s="19">
        <v>8400</v>
      </c>
    </row>
    <row r="15" spans="2:7" s="10" customFormat="1" ht="9.75" customHeight="1">
      <c r="B15" s="11">
        <v>40189</v>
      </c>
      <c r="C15" s="12">
        <v>0.1</v>
      </c>
      <c r="D15" s="13">
        <f t="shared" si="0"/>
        <v>3.5000000000000004</v>
      </c>
      <c r="E15" s="15">
        <f>AVERAGE($C$5:C15)</f>
        <v>0.31818181818181823</v>
      </c>
      <c r="F15" s="19">
        <v>23</v>
      </c>
      <c r="G15" s="19">
        <v>8400</v>
      </c>
    </row>
    <row r="16" spans="2:7" s="10" customFormat="1" ht="9.75" customHeight="1">
      <c r="B16" s="11">
        <v>40190</v>
      </c>
      <c r="C16" s="12">
        <v>0.3</v>
      </c>
      <c r="D16" s="13">
        <f aca="true" t="shared" si="1" ref="D16:D22">D15+C16</f>
        <v>3.8000000000000003</v>
      </c>
      <c r="E16" s="15">
        <f>AVERAGE($C$5:C16)</f>
        <v>0.3166666666666667</v>
      </c>
      <c r="F16" s="19">
        <v>23</v>
      </c>
      <c r="G16" s="19">
        <v>8400</v>
      </c>
    </row>
    <row r="17" spans="2:7" s="10" customFormat="1" ht="9.75" customHeight="1">
      <c r="B17" s="11">
        <v>40191</v>
      </c>
      <c r="C17" s="12">
        <v>5.1</v>
      </c>
      <c r="D17" s="13">
        <f t="shared" si="1"/>
        <v>8.9</v>
      </c>
      <c r="E17" s="15">
        <f>AVERAGE($C$5:C17)</f>
        <v>0.6846153846153846</v>
      </c>
      <c r="F17" s="19">
        <v>23</v>
      </c>
      <c r="G17" s="19">
        <v>8400</v>
      </c>
    </row>
    <row r="18" spans="2:7" s="10" customFormat="1" ht="9.75" customHeight="1">
      <c r="B18" s="11">
        <v>40192</v>
      </c>
      <c r="C18" s="12">
        <v>12.2</v>
      </c>
      <c r="D18" s="13">
        <f t="shared" si="1"/>
        <v>21.1</v>
      </c>
      <c r="E18" s="15">
        <f>AVERAGE($C$5:C18)</f>
        <v>1.5071428571428573</v>
      </c>
      <c r="F18" s="19">
        <v>23</v>
      </c>
      <c r="G18" s="19">
        <v>8400</v>
      </c>
    </row>
    <row r="19" spans="2:7" s="10" customFormat="1" ht="9.75" customHeight="1">
      <c r="B19" s="11">
        <v>40193</v>
      </c>
      <c r="C19" s="12">
        <v>1.2</v>
      </c>
      <c r="D19" s="13">
        <f t="shared" si="1"/>
        <v>22.3</v>
      </c>
      <c r="E19" s="15">
        <f>AVERAGE($C$5:C19)</f>
        <v>1.4866666666666668</v>
      </c>
      <c r="F19" s="19">
        <v>23</v>
      </c>
      <c r="G19" s="19">
        <v>8400</v>
      </c>
    </row>
    <row r="20" spans="2:7" s="10" customFormat="1" ht="9.75" customHeight="1">
      <c r="B20" s="11">
        <v>40194</v>
      </c>
      <c r="C20" s="12">
        <v>13.7</v>
      </c>
      <c r="D20" s="13">
        <f t="shared" si="1"/>
        <v>36</v>
      </c>
      <c r="E20" s="15">
        <f>AVERAGE($C$5:C20)</f>
        <v>2.25</v>
      </c>
      <c r="F20" s="19">
        <v>23</v>
      </c>
      <c r="G20" s="19">
        <v>8400</v>
      </c>
    </row>
    <row r="21" spans="2:7" s="10" customFormat="1" ht="9.75" customHeight="1">
      <c r="B21" s="11">
        <v>40195</v>
      </c>
      <c r="C21" s="12">
        <v>0.9</v>
      </c>
      <c r="D21" s="13">
        <f t="shared" si="1"/>
        <v>36.9</v>
      </c>
      <c r="E21" s="15">
        <f>AVERAGE($C$5:C21)</f>
        <v>2.1705882352941175</v>
      </c>
      <c r="F21" s="19">
        <v>23</v>
      </c>
      <c r="G21" s="19">
        <v>8400</v>
      </c>
    </row>
    <row r="22" spans="2:7" s="10" customFormat="1" ht="9.75" customHeight="1">
      <c r="B22" s="11">
        <v>40196</v>
      </c>
      <c r="C22" s="12">
        <v>1.6</v>
      </c>
      <c r="D22" s="13">
        <f t="shared" si="1"/>
        <v>38.5</v>
      </c>
      <c r="E22" s="15">
        <f>AVERAGE($C$5:C22)</f>
        <v>2.138888888888889</v>
      </c>
      <c r="F22" s="19">
        <v>23</v>
      </c>
      <c r="G22" s="19">
        <v>8400</v>
      </c>
    </row>
    <row r="23" spans="2:7" s="10" customFormat="1" ht="9.75" customHeight="1">
      <c r="B23" s="11">
        <v>40197</v>
      </c>
      <c r="C23" s="12">
        <v>4</v>
      </c>
      <c r="D23" s="13">
        <f aca="true" t="shared" si="2" ref="D23:D29">D22+C23</f>
        <v>42.5</v>
      </c>
      <c r="E23" s="15">
        <f>AVERAGE($C$5:C23)</f>
        <v>2.236842105263158</v>
      </c>
      <c r="F23" s="19">
        <v>23</v>
      </c>
      <c r="G23" s="19">
        <v>8400</v>
      </c>
    </row>
    <row r="24" spans="2:7" s="10" customFormat="1" ht="9.75" customHeight="1">
      <c r="B24" s="11">
        <v>40198</v>
      </c>
      <c r="C24" s="12">
        <v>14.1</v>
      </c>
      <c r="D24" s="13">
        <f t="shared" si="2"/>
        <v>56.6</v>
      </c>
      <c r="E24" s="15">
        <f>AVERAGE($C$5:C24)</f>
        <v>2.83</v>
      </c>
      <c r="F24" s="19">
        <v>23</v>
      </c>
      <c r="G24" s="19">
        <v>8400</v>
      </c>
    </row>
    <row r="25" spans="2:7" s="10" customFormat="1" ht="9.75" customHeight="1">
      <c r="B25" s="11">
        <v>40199</v>
      </c>
      <c r="C25" s="12">
        <v>8.6</v>
      </c>
      <c r="D25" s="13">
        <f t="shared" si="2"/>
        <v>65.2</v>
      </c>
      <c r="E25" s="15">
        <f>AVERAGE($C$5:C25)</f>
        <v>3.104761904761905</v>
      </c>
      <c r="F25" s="19">
        <v>23</v>
      </c>
      <c r="G25" s="19">
        <v>8400</v>
      </c>
    </row>
    <row r="26" spans="2:7" s="10" customFormat="1" ht="9.75" customHeight="1">
      <c r="B26" s="11">
        <v>40200</v>
      </c>
      <c r="C26" s="12">
        <v>12.8</v>
      </c>
      <c r="D26" s="13">
        <f t="shared" si="2"/>
        <v>78</v>
      </c>
      <c r="E26" s="15">
        <f>AVERAGE($C$5:C26)</f>
        <v>3.5454545454545454</v>
      </c>
      <c r="F26" s="19">
        <v>23</v>
      </c>
      <c r="G26" s="19">
        <v>8400</v>
      </c>
    </row>
    <row r="27" spans="2:7" s="10" customFormat="1" ht="9.75" customHeight="1">
      <c r="B27" s="11">
        <v>40201</v>
      </c>
      <c r="C27" s="12">
        <v>8.9</v>
      </c>
      <c r="D27" s="13">
        <f t="shared" si="2"/>
        <v>86.9</v>
      </c>
      <c r="E27" s="15">
        <f>AVERAGE($C$5:C27)</f>
        <v>3.7782608695652176</v>
      </c>
      <c r="F27" s="19">
        <v>23</v>
      </c>
      <c r="G27" s="19">
        <v>8400</v>
      </c>
    </row>
    <row r="28" spans="2:7" s="10" customFormat="1" ht="9.75" customHeight="1">
      <c r="B28" s="11">
        <v>40202</v>
      </c>
      <c r="C28" s="12">
        <v>2.3</v>
      </c>
      <c r="D28" s="13">
        <f t="shared" si="2"/>
        <v>89.2</v>
      </c>
      <c r="E28" s="15">
        <f>AVERAGE($C$5:C28)</f>
        <v>3.716666666666667</v>
      </c>
      <c r="F28" s="19">
        <v>23</v>
      </c>
      <c r="G28" s="19">
        <v>8400</v>
      </c>
    </row>
    <row r="29" spans="2:7" s="10" customFormat="1" ht="9.75" customHeight="1">
      <c r="B29" s="11">
        <v>40203</v>
      </c>
      <c r="C29" s="12">
        <v>0.1</v>
      </c>
      <c r="D29" s="13">
        <f t="shared" si="2"/>
        <v>89.3</v>
      </c>
      <c r="E29" s="15">
        <f>AVERAGE($C$5:C29)</f>
        <v>3.572</v>
      </c>
      <c r="F29" s="19">
        <v>23</v>
      </c>
      <c r="G29" s="19">
        <v>8400</v>
      </c>
    </row>
    <row r="30" spans="2:7" s="10" customFormat="1" ht="9.75" customHeight="1">
      <c r="B30" s="11">
        <v>40204</v>
      </c>
      <c r="C30" s="12">
        <v>2.3</v>
      </c>
      <c r="D30" s="13">
        <f aca="true" t="shared" si="3" ref="D30:D36">D29+C30</f>
        <v>91.6</v>
      </c>
      <c r="E30" s="15">
        <f>AVERAGE($C$5:C30)</f>
        <v>3.523076923076923</v>
      </c>
      <c r="F30" s="19">
        <v>23</v>
      </c>
      <c r="G30" s="19">
        <v>8400</v>
      </c>
    </row>
    <row r="31" spans="2:7" s="10" customFormat="1" ht="9.75" customHeight="1">
      <c r="B31" s="11">
        <v>40205</v>
      </c>
      <c r="C31" s="12">
        <v>2.4</v>
      </c>
      <c r="D31" s="13">
        <f t="shared" si="3"/>
        <v>94</v>
      </c>
      <c r="E31" s="15">
        <f>AVERAGE($C$5:C31)</f>
        <v>3.4814814814814814</v>
      </c>
      <c r="F31" s="19">
        <v>23</v>
      </c>
      <c r="G31" s="19">
        <v>8400</v>
      </c>
    </row>
    <row r="32" spans="2:7" s="10" customFormat="1" ht="9.75" customHeight="1">
      <c r="B32" s="11">
        <v>40206</v>
      </c>
      <c r="C32" s="12">
        <v>7.8</v>
      </c>
      <c r="D32" s="13">
        <f t="shared" si="3"/>
        <v>101.8</v>
      </c>
      <c r="E32" s="15">
        <f>AVERAGE($C$5:C32)</f>
        <v>3.6357142857142857</v>
      </c>
      <c r="F32" s="19">
        <v>23</v>
      </c>
      <c r="G32" s="19">
        <v>8400</v>
      </c>
    </row>
    <row r="33" spans="2:7" s="10" customFormat="1" ht="9.75" customHeight="1">
      <c r="B33" s="11">
        <v>40207</v>
      </c>
      <c r="C33" s="12">
        <v>1.6</v>
      </c>
      <c r="D33" s="13">
        <f t="shared" si="3"/>
        <v>103.39999999999999</v>
      </c>
      <c r="E33" s="15">
        <f>AVERAGE($C$5:C33)</f>
        <v>3.56551724137931</v>
      </c>
      <c r="F33" s="19">
        <v>23</v>
      </c>
      <c r="G33" s="19">
        <v>8400</v>
      </c>
    </row>
    <row r="34" spans="2:7" s="10" customFormat="1" ht="9.75" customHeight="1">
      <c r="B34" s="11">
        <v>40208</v>
      </c>
      <c r="C34" s="12">
        <v>3.1</v>
      </c>
      <c r="D34" s="13">
        <f t="shared" si="3"/>
        <v>106.49999999999999</v>
      </c>
      <c r="E34" s="15">
        <f>AVERAGE($C$5:C34)</f>
        <v>3.5499999999999994</v>
      </c>
      <c r="F34" s="19">
        <v>23</v>
      </c>
      <c r="G34" s="19">
        <v>8400</v>
      </c>
    </row>
    <row r="35" spans="2:7" s="10" customFormat="1" ht="9.75" customHeight="1">
      <c r="B35" s="11">
        <v>40209</v>
      </c>
      <c r="C35" s="12">
        <v>9.1</v>
      </c>
      <c r="D35" s="13">
        <f t="shared" si="3"/>
        <v>115.59999999999998</v>
      </c>
      <c r="E35" s="15">
        <f>AVERAGE($C$5:C35)</f>
        <v>3.7290322580645157</v>
      </c>
      <c r="F35" s="19">
        <v>23</v>
      </c>
      <c r="G35" s="19">
        <v>8400</v>
      </c>
    </row>
    <row r="36" spans="2:7" s="10" customFormat="1" ht="9.75" customHeight="1">
      <c r="B36" s="11">
        <v>40210</v>
      </c>
      <c r="C36" s="12">
        <v>2.4</v>
      </c>
      <c r="D36" s="13">
        <f t="shared" si="3"/>
        <v>117.99999999999999</v>
      </c>
      <c r="E36" s="15">
        <f>AVERAGE($C$5:C36)</f>
        <v>3.6874999999999996</v>
      </c>
      <c r="F36" s="19">
        <v>23</v>
      </c>
      <c r="G36" s="19">
        <v>8400</v>
      </c>
    </row>
    <row r="37" spans="2:7" s="10" customFormat="1" ht="9.75" customHeight="1">
      <c r="B37" s="11">
        <v>40211</v>
      </c>
      <c r="C37" s="12">
        <v>2.4</v>
      </c>
      <c r="D37" s="13">
        <f aca="true" t="shared" si="4" ref="D37:D43">D36+C37</f>
        <v>120.39999999999999</v>
      </c>
      <c r="E37" s="15">
        <f>AVERAGE($C$5:C37)</f>
        <v>3.6484848484848484</v>
      </c>
      <c r="F37" s="19">
        <v>23</v>
      </c>
      <c r="G37" s="19">
        <v>8400</v>
      </c>
    </row>
    <row r="38" spans="2:7" s="10" customFormat="1" ht="9.75" customHeight="1">
      <c r="B38" s="11">
        <v>40212</v>
      </c>
      <c r="C38" s="12">
        <v>4.4</v>
      </c>
      <c r="D38" s="13">
        <f t="shared" si="4"/>
        <v>124.8</v>
      </c>
      <c r="E38" s="15">
        <f>AVERAGE($C$5:C38)</f>
        <v>3.6705882352941175</v>
      </c>
      <c r="F38" s="19">
        <v>23</v>
      </c>
      <c r="G38" s="19">
        <v>8400</v>
      </c>
    </row>
    <row r="39" spans="2:7" s="10" customFormat="1" ht="9.75" customHeight="1">
      <c r="B39" s="11">
        <v>40213</v>
      </c>
      <c r="C39" s="12">
        <v>8.5</v>
      </c>
      <c r="D39" s="13">
        <f t="shared" si="4"/>
        <v>133.3</v>
      </c>
      <c r="E39" s="15">
        <f>AVERAGE($C$5:C39)</f>
        <v>3.8085714285714287</v>
      </c>
      <c r="F39" s="19">
        <v>23</v>
      </c>
      <c r="G39" s="19">
        <v>8400</v>
      </c>
    </row>
    <row r="40" spans="2:7" s="10" customFormat="1" ht="9.75" customHeight="1">
      <c r="B40" s="11">
        <v>40214</v>
      </c>
      <c r="C40" s="12">
        <v>3.6</v>
      </c>
      <c r="D40" s="13">
        <f t="shared" si="4"/>
        <v>136.9</v>
      </c>
      <c r="E40" s="15">
        <f>AVERAGE($C$5:C40)</f>
        <v>3.802777777777778</v>
      </c>
      <c r="F40" s="19">
        <v>23</v>
      </c>
      <c r="G40" s="19">
        <v>8400</v>
      </c>
    </row>
    <row r="41" spans="2:7" s="10" customFormat="1" ht="9.75" customHeight="1">
      <c r="B41" s="11">
        <v>40215</v>
      </c>
      <c r="C41" s="12">
        <v>1.8</v>
      </c>
      <c r="D41" s="13">
        <f t="shared" si="4"/>
        <v>138.70000000000002</v>
      </c>
      <c r="E41" s="15">
        <f>AVERAGE($C$5:C41)</f>
        <v>3.748648648648649</v>
      </c>
      <c r="F41" s="19">
        <v>23</v>
      </c>
      <c r="G41" s="19">
        <v>8400</v>
      </c>
    </row>
    <row r="42" spans="2:7" s="10" customFormat="1" ht="9.75" customHeight="1">
      <c r="B42" s="11">
        <v>40216</v>
      </c>
      <c r="C42" s="12">
        <v>2.9</v>
      </c>
      <c r="D42" s="13">
        <f t="shared" si="4"/>
        <v>141.60000000000002</v>
      </c>
      <c r="E42" s="15">
        <f>AVERAGE($C$5:C42)</f>
        <v>3.7263157894736847</v>
      </c>
      <c r="F42" s="19">
        <v>23</v>
      </c>
      <c r="G42" s="19">
        <v>8400</v>
      </c>
    </row>
    <row r="43" spans="2:7" s="10" customFormat="1" ht="9.75" customHeight="1">
      <c r="B43" s="11">
        <v>40217</v>
      </c>
      <c r="C43" s="12">
        <v>5.6</v>
      </c>
      <c r="D43" s="13">
        <f t="shared" si="4"/>
        <v>147.20000000000002</v>
      </c>
      <c r="E43" s="15">
        <f>AVERAGE($C$5:C43)</f>
        <v>3.7743589743589747</v>
      </c>
      <c r="F43" s="19">
        <v>23</v>
      </c>
      <c r="G43" s="19">
        <v>8400</v>
      </c>
    </row>
    <row r="44" spans="2:7" s="10" customFormat="1" ht="9.75" customHeight="1">
      <c r="B44" s="11">
        <v>40218</v>
      </c>
      <c r="C44" s="12">
        <v>4.8</v>
      </c>
      <c r="D44" s="13">
        <f aca="true" t="shared" si="5" ref="D44:D63">D43+C44</f>
        <v>152.00000000000003</v>
      </c>
      <c r="E44" s="15">
        <f>AVERAGE($C$5:C44)</f>
        <v>3.8000000000000007</v>
      </c>
      <c r="F44" s="19">
        <v>23</v>
      </c>
      <c r="G44" s="19">
        <v>8400</v>
      </c>
    </row>
    <row r="45" spans="2:7" s="10" customFormat="1" ht="9.75" customHeight="1">
      <c r="B45" s="11">
        <v>40219</v>
      </c>
      <c r="C45" s="12">
        <v>1.9</v>
      </c>
      <c r="D45" s="13">
        <f t="shared" si="5"/>
        <v>153.90000000000003</v>
      </c>
      <c r="E45" s="15">
        <f>AVERAGE($C$5:C45)</f>
        <v>3.7536585365853665</v>
      </c>
      <c r="F45" s="19">
        <v>23</v>
      </c>
      <c r="G45" s="19">
        <v>8400</v>
      </c>
    </row>
    <row r="46" spans="2:7" s="10" customFormat="1" ht="9.75" customHeight="1">
      <c r="B46" s="11">
        <v>40220</v>
      </c>
      <c r="C46" s="12">
        <v>0.8</v>
      </c>
      <c r="D46" s="13">
        <f t="shared" si="5"/>
        <v>154.70000000000005</v>
      </c>
      <c r="E46" s="15">
        <f>AVERAGE($C$5:C46)</f>
        <v>3.6833333333333345</v>
      </c>
      <c r="F46" s="19">
        <v>23</v>
      </c>
      <c r="G46" s="19">
        <v>8400</v>
      </c>
    </row>
    <row r="47" spans="2:7" s="10" customFormat="1" ht="9.75" customHeight="1">
      <c r="B47" s="11">
        <v>40221</v>
      </c>
      <c r="C47" s="12">
        <v>1.2</v>
      </c>
      <c r="D47" s="13">
        <f t="shared" si="5"/>
        <v>155.90000000000003</v>
      </c>
      <c r="E47" s="15">
        <f>AVERAGE($C$5:C47)</f>
        <v>3.625581395348838</v>
      </c>
      <c r="F47" s="19">
        <v>23</v>
      </c>
      <c r="G47" s="19">
        <v>8400</v>
      </c>
    </row>
    <row r="48" spans="2:7" s="10" customFormat="1" ht="9.75" customHeight="1">
      <c r="B48" s="11">
        <v>40222</v>
      </c>
      <c r="C48" s="12">
        <v>0.1</v>
      </c>
      <c r="D48" s="13">
        <f t="shared" si="5"/>
        <v>156.00000000000003</v>
      </c>
      <c r="E48" s="15">
        <f>AVERAGE($C$5:C48)</f>
        <v>3.5454545454545463</v>
      </c>
      <c r="F48" s="19">
        <v>23</v>
      </c>
      <c r="G48" s="19">
        <v>8400</v>
      </c>
    </row>
    <row r="49" spans="2:7" s="10" customFormat="1" ht="9.75" customHeight="1">
      <c r="B49" s="11">
        <v>40223</v>
      </c>
      <c r="C49" s="12">
        <v>0.1</v>
      </c>
      <c r="D49" s="13">
        <f t="shared" si="5"/>
        <v>156.10000000000002</v>
      </c>
      <c r="E49" s="15">
        <f>AVERAGE($C$5:C49)</f>
        <v>3.4688888888888894</v>
      </c>
      <c r="F49" s="19">
        <v>23</v>
      </c>
      <c r="G49" s="19">
        <v>8400</v>
      </c>
    </row>
    <row r="50" spans="2:7" s="10" customFormat="1" ht="9.75" customHeight="1">
      <c r="B50" s="11">
        <v>40224</v>
      </c>
      <c r="C50" s="12">
        <v>0.1</v>
      </c>
      <c r="D50" s="13">
        <f t="shared" si="5"/>
        <v>156.20000000000002</v>
      </c>
      <c r="E50" s="15">
        <f>AVERAGE($C$5:C50)</f>
        <v>3.3956521739130436</v>
      </c>
      <c r="F50" s="19">
        <v>23</v>
      </c>
      <c r="G50" s="19">
        <v>8400</v>
      </c>
    </row>
    <row r="51" spans="2:7" s="10" customFormat="1" ht="9.75" customHeight="1">
      <c r="B51" s="11">
        <v>40225</v>
      </c>
      <c r="C51" s="12">
        <v>14.4</v>
      </c>
      <c r="D51" s="13">
        <f t="shared" si="5"/>
        <v>170.60000000000002</v>
      </c>
      <c r="E51" s="15">
        <f>AVERAGE($C$5:C51)</f>
        <v>3.6297872340425537</v>
      </c>
      <c r="F51" s="19">
        <v>23</v>
      </c>
      <c r="G51" s="19">
        <v>8400</v>
      </c>
    </row>
    <row r="52" spans="2:7" s="10" customFormat="1" ht="9.75" customHeight="1">
      <c r="B52" s="11">
        <v>40226</v>
      </c>
      <c r="C52" s="12">
        <v>18.2</v>
      </c>
      <c r="D52" s="13">
        <f t="shared" si="5"/>
        <v>188.8</v>
      </c>
      <c r="E52" s="15">
        <f>AVERAGE($C$5:C52)</f>
        <v>3.9333333333333336</v>
      </c>
      <c r="F52" s="19">
        <v>23</v>
      </c>
      <c r="G52" s="19">
        <v>8400</v>
      </c>
    </row>
    <row r="53" spans="2:7" s="10" customFormat="1" ht="9.75" customHeight="1">
      <c r="B53" s="11">
        <v>40227</v>
      </c>
      <c r="C53" s="12">
        <v>15.6</v>
      </c>
      <c r="D53" s="13">
        <f t="shared" si="5"/>
        <v>204.4</v>
      </c>
      <c r="E53" s="15">
        <f>AVERAGE($C$5:C53)</f>
        <v>4.171428571428572</v>
      </c>
      <c r="F53" s="19">
        <v>23</v>
      </c>
      <c r="G53" s="19">
        <v>8400</v>
      </c>
    </row>
    <row r="54" spans="2:7" s="10" customFormat="1" ht="9.75" customHeight="1">
      <c r="B54" s="11">
        <v>40228</v>
      </c>
      <c r="C54" s="12">
        <v>9.4</v>
      </c>
      <c r="D54" s="13">
        <f t="shared" si="5"/>
        <v>213.8</v>
      </c>
      <c r="E54" s="15">
        <f>AVERAGE($C$5:C54)</f>
        <v>4.276</v>
      </c>
      <c r="F54" s="19">
        <v>23</v>
      </c>
      <c r="G54" s="19">
        <v>8400</v>
      </c>
    </row>
    <row r="55" spans="2:7" s="10" customFormat="1" ht="9.75" customHeight="1">
      <c r="B55" s="11">
        <v>40229</v>
      </c>
      <c r="C55" s="12">
        <v>10.9</v>
      </c>
      <c r="D55" s="13">
        <f t="shared" si="5"/>
        <v>224.70000000000002</v>
      </c>
      <c r="E55" s="15">
        <f>AVERAGE($C$5:C55)</f>
        <v>4.405882352941177</v>
      </c>
      <c r="F55" s="19">
        <v>23</v>
      </c>
      <c r="G55" s="19">
        <v>8400</v>
      </c>
    </row>
    <row r="56" spans="2:7" s="10" customFormat="1" ht="9.75" customHeight="1">
      <c r="B56" s="11">
        <v>40230</v>
      </c>
      <c r="C56" s="12">
        <v>9.3</v>
      </c>
      <c r="D56" s="13">
        <f t="shared" si="5"/>
        <v>234.00000000000003</v>
      </c>
      <c r="E56" s="15">
        <f>AVERAGE($C$5:C56)</f>
        <v>4.500000000000001</v>
      </c>
      <c r="F56" s="19">
        <v>23</v>
      </c>
      <c r="G56" s="19">
        <v>8400</v>
      </c>
    </row>
    <row r="57" spans="2:7" s="10" customFormat="1" ht="9.75" customHeight="1">
      <c r="B57" s="11">
        <v>40231</v>
      </c>
      <c r="C57" s="12">
        <v>10.8</v>
      </c>
      <c r="D57" s="13">
        <f t="shared" si="5"/>
        <v>244.80000000000004</v>
      </c>
      <c r="E57" s="15">
        <f>AVERAGE($C$5:C57)</f>
        <v>4.618867924528303</v>
      </c>
      <c r="F57" s="19">
        <v>23</v>
      </c>
      <c r="G57" s="19">
        <v>8400</v>
      </c>
    </row>
    <row r="58" spans="2:7" s="10" customFormat="1" ht="9.75" customHeight="1">
      <c r="B58" s="11">
        <v>40232</v>
      </c>
      <c r="C58" s="12">
        <v>4.2</v>
      </c>
      <c r="D58" s="13">
        <f t="shared" si="5"/>
        <v>249.00000000000003</v>
      </c>
      <c r="E58" s="15">
        <f>AVERAGE($C$5:C58)</f>
        <v>4.611111111111112</v>
      </c>
      <c r="F58" s="19">
        <v>23</v>
      </c>
      <c r="G58" s="19">
        <v>8400</v>
      </c>
    </row>
    <row r="59" spans="2:7" s="10" customFormat="1" ht="9.75" customHeight="1">
      <c r="B59" s="11">
        <v>40233</v>
      </c>
      <c r="C59" s="12">
        <v>14</v>
      </c>
      <c r="D59" s="13">
        <f t="shared" si="5"/>
        <v>263</v>
      </c>
      <c r="E59" s="15">
        <f>AVERAGE($C$5:C59)</f>
        <v>4.781818181818182</v>
      </c>
      <c r="F59" s="19">
        <v>23</v>
      </c>
      <c r="G59" s="19">
        <v>8400</v>
      </c>
    </row>
    <row r="60" spans="2:7" s="10" customFormat="1" ht="9.75" customHeight="1">
      <c r="B60" s="11">
        <v>40234</v>
      </c>
      <c r="C60" s="12">
        <v>8.2</v>
      </c>
      <c r="D60" s="13">
        <f t="shared" si="5"/>
        <v>271.2</v>
      </c>
      <c r="E60" s="15">
        <f>AVERAGE($C$5:C60)</f>
        <v>4.8428571428571425</v>
      </c>
      <c r="F60" s="19">
        <v>23</v>
      </c>
      <c r="G60" s="19">
        <v>8400</v>
      </c>
    </row>
    <row r="61" spans="2:7" s="10" customFormat="1" ht="9.75" customHeight="1">
      <c r="B61" s="11">
        <v>40235</v>
      </c>
      <c r="C61" s="12">
        <v>9.9</v>
      </c>
      <c r="D61" s="13">
        <f t="shared" si="5"/>
        <v>281.09999999999997</v>
      </c>
      <c r="E61" s="15">
        <f>AVERAGE($C$5:C61)</f>
        <v>4.93157894736842</v>
      </c>
      <c r="F61" s="19">
        <v>23</v>
      </c>
      <c r="G61" s="19">
        <v>8400</v>
      </c>
    </row>
    <row r="62" spans="2:7" s="10" customFormat="1" ht="9.75" customHeight="1">
      <c r="B62" s="11">
        <v>40236</v>
      </c>
      <c r="C62" s="12">
        <v>14.5</v>
      </c>
      <c r="D62" s="13">
        <f t="shared" si="5"/>
        <v>295.59999999999997</v>
      </c>
      <c r="E62" s="15">
        <f>AVERAGE($C$5:C62)</f>
        <v>5.096551724137931</v>
      </c>
      <c r="F62" s="19">
        <v>23</v>
      </c>
      <c r="G62" s="19">
        <v>8400</v>
      </c>
    </row>
    <row r="63" spans="2:7" s="10" customFormat="1" ht="9.75" customHeight="1">
      <c r="B63" s="11">
        <v>40237</v>
      </c>
      <c r="C63" s="12">
        <v>4.9</v>
      </c>
      <c r="D63" s="13">
        <f t="shared" si="5"/>
        <v>300.49999999999994</v>
      </c>
      <c r="E63" s="15">
        <f>AVERAGE($C$5:C63)</f>
        <v>5.09322033898305</v>
      </c>
      <c r="F63" s="19">
        <v>23</v>
      </c>
      <c r="G63" s="19">
        <v>8400</v>
      </c>
    </row>
    <row r="64" spans="2:7" s="10" customFormat="1" ht="9.75" customHeight="1">
      <c r="B64" s="11">
        <v>40238</v>
      </c>
      <c r="C64" s="12">
        <v>19.6</v>
      </c>
      <c r="D64" s="13">
        <f aca="true" t="shared" si="6" ref="D64:D119">D63+C64</f>
        <v>320.09999999999997</v>
      </c>
      <c r="E64" s="15">
        <f>AVERAGE($C$5:C64)</f>
        <v>5.334999999999999</v>
      </c>
      <c r="F64" s="19">
        <v>23</v>
      </c>
      <c r="G64" s="19">
        <v>8400</v>
      </c>
    </row>
    <row r="65" spans="2:7" s="10" customFormat="1" ht="9.75" customHeight="1">
      <c r="B65" s="11">
        <v>40239</v>
      </c>
      <c r="C65" s="21">
        <v>32.3</v>
      </c>
      <c r="D65" s="13">
        <f t="shared" si="6"/>
        <v>352.4</v>
      </c>
      <c r="E65" s="15">
        <f>AVERAGE($C$5:C65)</f>
        <v>5.777049180327868</v>
      </c>
      <c r="F65" s="19">
        <v>23</v>
      </c>
      <c r="G65" s="19">
        <v>8400</v>
      </c>
    </row>
    <row r="66" spans="2:7" s="10" customFormat="1" ht="9.75" customHeight="1">
      <c r="B66" s="11">
        <v>40240</v>
      </c>
      <c r="C66" s="21">
        <v>32.7</v>
      </c>
      <c r="D66" s="13">
        <f t="shared" si="6"/>
        <v>385.09999999999997</v>
      </c>
      <c r="E66" s="15">
        <f>AVERAGE($C$5:C66)</f>
        <v>6.211290322580645</v>
      </c>
      <c r="F66" s="19">
        <v>23</v>
      </c>
      <c r="G66" s="19">
        <v>8400</v>
      </c>
    </row>
    <row r="67" spans="2:7" s="10" customFormat="1" ht="9.75" customHeight="1">
      <c r="B67" s="11">
        <v>40241</v>
      </c>
      <c r="C67" s="21">
        <v>13.4</v>
      </c>
      <c r="D67" s="13">
        <f t="shared" si="6"/>
        <v>398.49999999999994</v>
      </c>
      <c r="E67" s="15">
        <f>AVERAGE($C$5:C67)</f>
        <v>6.325396825396824</v>
      </c>
      <c r="F67" s="19">
        <v>23</v>
      </c>
      <c r="G67" s="19">
        <v>8400</v>
      </c>
    </row>
    <row r="68" spans="2:7" s="10" customFormat="1" ht="9.75" customHeight="1">
      <c r="B68" s="11">
        <v>40242</v>
      </c>
      <c r="C68" s="21">
        <v>33.9</v>
      </c>
      <c r="D68" s="13">
        <f t="shared" si="6"/>
        <v>432.3999999999999</v>
      </c>
      <c r="E68" s="15">
        <f>AVERAGE($C$5:C68)</f>
        <v>6.756249999999999</v>
      </c>
      <c r="F68" s="19">
        <v>23</v>
      </c>
      <c r="G68" s="19">
        <v>8400</v>
      </c>
    </row>
    <row r="69" spans="2:7" s="10" customFormat="1" ht="9.75" customHeight="1">
      <c r="B69" s="11">
        <v>40243</v>
      </c>
      <c r="C69" s="21">
        <v>52.9</v>
      </c>
      <c r="D69" s="13">
        <f t="shared" si="6"/>
        <v>485.2999999999999</v>
      </c>
      <c r="E69" s="15">
        <f>AVERAGE($C$5:C69)</f>
        <v>7.466153846153844</v>
      </c>
      <c r="F69" s="19">
        <v>23</v>
      </c>
      <c r="G69" s="19">
        <v>8400</v>
      </c>
    </row>
    <row r="70" spans="2:7" s="10" customFormat="1" ht="9.75" customHeight="1">
      <c r="B70" s="11">
        <v>40244</v>
      </c>
      <c r="C70" s="21">
        <v>6.4</v>
      </c>
      <c r="D70" s="13">
        <f t="shared" si="6"/>
        <v>491.6999999999999</v>
      </c>
      <c r="E70" s="15">
        <f>AVERAGE($C$5:C70)</f>
        <v>7.449999999999998</v>
      </c>
      <c r="F70" s="19">
        <v>23</v>
      </c>
      <c r="G70" s="19">
        <v>8400</v>
      </c>
    </row>
    <row r="71" spans="2:7" s="10" customFormat="1" ht="9.75" customHeight="1">
      <c r="B71" s="11">
        <v>40245</v>
      </c>
      <c r="C71" s="21">
        <v>50.6</v>
      </c>
      <c r="D71" s="13">
        <f t="shared" si="6"/>
        <v>542.2999999999998</v>
      </c>
      <c r="E71" s="15">
        <f>AVERAGE($C$5:C71)</f>
        <v>8.094029850746267</v>
      </c>
      <c r="F71" s="19">
        <v>23</v>
      </c>
      <c r="G71" s="19">
        <v>8400</v>
      </c>
    </row>
    <row r="72" spans="2:7" s="10" customFormat="1" ht="9.75" customHeight="1">
      <c r="B72" s="11">
        <v>40246</v>
      </c>
      <c r="C72" s="21">
        <v>48.9</v>
      </c>
      <c r="D72" s="13">
        <f t="shared" si="6"/>
        <v>591.1999999999998</v>
      </c>
      <c r="E72" s="15">
        <f>AVERAGE($C$5:C72)</f>
        <v>8.694117647058821</v>
      </c>
      <c r="F72" s="19">
        <v>23</v>
      </c>
      <c r="G72" s="19">
        <v>8400</v>
      </c>
    </row>
    <row r="73" spans="2:7" s="10" customFormat="1" ht="9.75" customHeight="1">
      <c r="B73" s="11">
        <v>40247</v>
      </c>
      <c r="C73" s="21">
        <v>8.1</v>
      </c>
      <c r="D73" s="13">
        <f t="shared" si="6"/>
        <v>599.2999999999998</v>
      </c>
      <c r="E73" s="15">
        <f>AVERAGE($C$5:C73)</f>
        <v>8.68550724637681</v>
      </c>
      <c r="F73" s="19">
        <v>23</v>
      </c>
      <c r="G73" s="19">
        <v>8400</v>
      </c>
    </row>
    <row r="74" spans="2:7" s="10" customFormat="1" ht="9.75" customHeight="1">
      <c r="B74" s="11">
        <v>40248</v>
      </c>
      <c r="C74" s="21">
        <v>14</v>
      </c>
      <c r="D74" s="13">
        <f t="shared" si="6"/>
        <v>613.2999999999998</v>
      </c>
      <c r="E74" s="15">
        <f>AVERAGE($C$5:C74)</f>
        <v>8.761428571428569</v>
      </c>
      <c r="F74" s="19">
        <v>23</v>
      </c>
      <c r="G74" s="19">
        <v>8400</v>
      </c>
    </row>
    <row r="75" spans="2:7" s="10" customFormat="1" ht="9.75" customHeight="1">
      <c r="B75" s="11">
        <v>40249</v>
      </c>
      <c r="C75" s="21">
        <v>11.4</v>
      </c>
      <c r="D75" s="13">
        <f t="shared" si="6"/>
        <v>624.6999999999998</v>
      </c>
      <c r="E75" s="15">
        <f>AVERAGE($C$5:C75)</f>
        <v>8.798591549295772</v>
      </c>
      <c r="F75" s="19">
        <v>23</v>
      </c>
      <c r="G75" s="19">
        <v>8400</v>
      </c>
    </row>
    <row r="76" spans="2:7" s="10" customFormat="1" ht="9.75" customHeight="1">
      <c r="B76" s="11">
        <v>40250</v>
      </c>
      <c r="C76" s="21">
        <v>10</v>
      </c>
      <c r="D76" s="13">
        <f t="shared" si="6"/>
        <v>634.6999999999998</v>
      </c>
      <c r="E76" s="15">
        <f>AVERAGE($C$5:C76)</f>
        <v>8.815277777777775</v>
      </c>
      <c r="F76" s="19">
        <v>23</v>
      </c>
      <c r="G76" s="19">
        <v>8400</v>
      </c>
    </row>
    <row r="77" spans="2:7" s="10" customFormat="1" ht="9.75" customHeight="1">
      <c r="B77" s="11">
        <v>40251</v>
      </c>
      <c r="C77" s="21">
        <v>8.3</v>
      </c>
      <c r="D77" s="13">
        <f t="shared" si="6"/>
        <v>642.9999999999998</v>
      </c>
      <c r="E77" s="15">
        <f>AVERAGE($C$5:C77)</f>
        <v>8.808219178082188</v>
      </c>
      <c r="F77" s="19">
        <v>23</v>
      </c>
      <c r="G77" s="19">
        <v>8400</v>
      </c>
    </row>
    <row r="78" spans="2:7" s="10" customFormat="1" ht="9.75" customHeight="1">
      <c r="B78" s="11">
        <v>40252</v>
      </c>
      <c r="C78" s="12">
        <v>11.9</v>
      </c>
      <c r="D78" s="13">
        <f t="shared" si="6"/>
        <v>654.8999999999997</v>
      </c>
      <c r="E78" s="15">
        <f>AVERAGE($C$5:C78)</f>
        <v>8.849999999999996</v>
      </c>
      <c r="F78" s="19">
        <v>23</v>
      </c>
      <c r="G78" s="19">
        <v>8400</v>
      </c>
    </row>
    <row r="79" spans="2:7" s="10" customFormat="1" ht="9.75" customHeight="1">
      <c r="B79" s="11">
        <v>40253</v>
      </c>
      <c r="C79" s="21">
        <v>33.3</v>
      </c>
      <c r="D79" s="13">
        <f t="shared" si="6"/>
        <v>688.1999999999997</v>
      </c>
      <c r="E79" s="15">
        <f>AVERAGE($C$5:C79)</f>
        <v>9.175999999999997</v>
      </c>
      <c r="F79" s="19">
        <v>23</v>
      </c>
      <c r="G79" s="19">
        <v>8400</v>
      </c>
    </row>
    <row r="80" spans="2:7" s="10" customFormat="1" ht="9.75" customHeight="1">
      <c r="B80" s="11">
        <v>40254</v>
      </c>
      <c r="C80" s="12">
        <v>43.7</v>
      </c>
      <c r="D80" s="13">
        <f t="shared" si="6"/>
        <v>731.8999999999997</v>
      </c>
      <c r="E80" s="15">
        <f>AVERAGE($C$5:C80)</f>
        <v>9.630263157894733</v>
      </c>
      <c r="F80" s="19">
        <v>23</v>
      </c>
      <c r="G80" s="19">
        <v>8400</v>
      </c>
    </row>
    <row r="81" spans="2:7" s="10" customFormat="1" ht="9.75" customHeight="1">
      <c r="B81" s="11">
        <v>40255</v>
      </c>
      <c r="C81" s="21">
        <v>8.9</v>
      </c>
      <c r="D81" s="13">
        <f t="shared" si="6"/>
        <v>740.7999999999997</v>
      </c>
      <c r="E81" s="15">
        <f>AVERAGE($C$5:C81)</f>
        <v>9.620779220779218</v>
      </c>
      <c r="F81" s="19">
        <v>23</v>
      </c>
      <c r="G81" s="19">
        <v>8400</v>
      </c>
    </row>
    <row r="82" spans="2:7" s="10" customFormat="1" ht="9.75" customHeight="1">
      <c r="B82" s="11">
        <v>40256</v>
      </c>
      <c r="C82" s="12">
        <v>9.6</v>
      </c>
      <c r="D82" s="13">
        <f t="shared" si="6"/>
        <v>750.3999999999997</v>
      </c>
      <c r="E82" s="15">
        <f>AVERAGE($C$5:C82)</f>
        <v>9.620512820512817</v>
      </c>
      <c r="F82" s="19">
        <v>23</v>
      </c>
      <c r="G82" s="19">
        <v>8400</v>
      </c>
    </row>
    <row r="83" spans="2:7" s="10" customFormat="1" ht="9.75" customHeight="1">
      <c r="B83" s="11">
        <v>40257</v>
      </c>
      <c r="C83" s="12">
        <v>8.4</v>
      </c>
      <c r="D83" s="13">
        <f t="shared" si="6"/>
        <v>758.7999999999997</v>
      </c>
      <c r="E83" s="15">
        <f>AVERAGE($C$5:C83)</f>
        <v>9.605063291139237</v>
      </c>
      <c r="F83" s="19">
        <v>23</v>
      </c>
      <c r="G83" s="19">
        <v>8400</v>
      </c>
    </row>
    <row r="84" spans="2:7" s="10" customFormat="1" ht="9.75" customHeight="1">
      <c r="B84" s="11">
        <v>40258</v>
      </c>
      <c r="C84" s="21">
        <v>10.8</v>
      </c>
      <c r="D84" s="13">
        <f t="shared" si="6"/>
        <v>769.5999999999997</v>
      </c>
      <c r="E84" s="15">
        <f>AVERAGE($C$5:C84)</f>
        <v>9.619999999999996</v>
      </c>
      <c r="F84" s="19">
        <v>23</v>
      </c>
      <c r="G84" s="19">
        <v>8400</v>
      </c>
    </row>
    <row r="85" spans="2:7" s="10" customFormat="1" ht="9.75" customHeight="1">
      <c r="B85" s="11">
        <v>40259</v>
      </c>
      <c r="C85" s="21">
        <v>41.6</v>
      </c>
      <c r="D85" s="13">
        <f t="shared" si="6"/>
        <v>811.1999999999997</v>
      </c>
      <c r="E85" s="15">
        <f>AVERAGE($C$5:C85)</f>
        <v>10.01481481481481</v>
      </c>
      <c r="F85" s="19">
        <v>23</v>
      </c>
      <c r="G85" s="19">
        <v>8400</v>
      </c>
    </row>
    <row r="86" spans="2:7" s="10" customFormat="1" ht="9.75" customHeight="1">
      <c r="B86" s="11">
        <v>40260</v>
      </c>
      <c r="C86" s="12">
        <v>34.2</v>
      </c>
      <c r="D86" s="13">
        <f t="shared" si="6"/>
        <v>845.3999999999997</v>
      </c>
      <c r="E86" s="15">
        <f>AVERAGE($C$5:C86)</f>
        <v>10.309756097560973</v>
      </c>
      <c r="F86" s="19">
        <v>23</v>
      </c>
      <c r="G86" s="19">
        <v>8400</v>
      </c>
    </row>
    <row r="87" spans="2:7" s="10" customFormat="1" ht="9.75" customHeight="1">
      <c r="B87" s="11">
        <v>40261</v>
      </c>
      <c r="C87" s="12">
        <v>31.7</v>
      </c>
      <c r="D87" s="13">
        <f t="shared" si="6"/>
        <v>877.0999999999998</v>
      </c>
      <c r="E87" s="15">
        <f>AVERAGE($C$5:C87)</f>
        <v>10.56746987951807</v>
      </c>
      <c r="F87" s="19">
        <v>23</v>
      </c>
      <c r="G87" s="19">
        <v>8400</v>
      </c>
    </row>
    <row r="88" spans="2:7" s="10" customFormat="1" ht="9.75" customHeight="1">
      <c r="B88" s="11">
        <v>40262</v>
      </c>
      <c r="C88" s="21">
        <v>1.5</v>
      </c>
      <c r="D88" s="13">
        <f t="shared" si="6"/>
        <v>878.5999999999998</v>
      </c>
      <c r="E88" s="15">
        <f>AVERAGE($C$5:C88)</f>
        <v>10.459523809523807</v>
      </c>
      <c r="F88" s="19">
        <v>23</v>
      </c>
      <c r="G88" s="19">
        <v>8400</v>
      </c>
    </row>
    <row r="89" spans="2:7" s="10" customFormat="1" ht="9.75" customHeight="1">
      <c r="B89" s="11">
        <v>40263</v>
      </c>
      <c r="C89" s="12">
        <v>2.5</v>
      </c>
      <c r="D89" s="13">
        <f t="shared" si="6"/>
        <v>881.0999999999998</v>
      </c>
      <c r="E89" s="15">
        <f>AVERAGE($C$5:C89)</f>
        <v>10.365882352941174</v>
      </c>
      <c r="F89" s="19">
        <v>23</v>
      </c>
      <c r="G89" s="19">
        <v>8400</v>
      </c>
    </row>
    <row r="90" spans="2:7" s="10" customFormat="1" ht="9.75" customHeight="1">
      <c r="B90" s="11">
        <v>40264</v>
      </c>
      <c r="C90" s="12">
        <v>25.9</v>
      </c>
      <c r="D90" s="13">
        <f t="shared" si="6"/>
        <v>906.9999999999998</v>
      </c>
      <c r="E90" s="15">
        <f>AVERAGE($C$5:C90)</f>
        <v>10.546511627906973</v>
      </c>
      <c r="F90" s="19">
        <v>23</v>
      </c>
      <c r="G90" s="19">
        <v>8400</v>
      </c>
    </row>
    <row r="91" spans="2:7" s="10" customFormat="1" ht="9.75" customHeight="1">
      <c r="B91" s="11">
        <v>40265</v>
      </c>
      <c r="C91" s="12">
        <v>17.8</v>
      </c>
      <c r="D91" s="13">
        <f t="shared" si="6"/>
        <v>924.7999999999997</v>
      </c>
      <c r="E91" s="15">
        <f>AVERAGE($C$5:C91)</f>
        <v>10.629885057471261</v>
      </c>
      <c r="F91" s="19">
        <v>23</v>
      </c>
      <c r="G91" s="19">
        <v>8400</v>
      </c>
    </row>
    <row r="92" spans="2:7" s="10" customFormat="1" ht="9.75" customHeight="1">
      <c r="B92" s="11">
        <v>40266</v>
      </c>
      <c r="C92" s="12">
        <v>18.1</v>
      </c>
      <c r="D92" s="13">
        <f t="shared" si="6"/>
        <v>942.8999999999997</v>
      </c>
      <c r="E92" s="15">
        <f>AVERAGE($C$5:C92)</f>
        <v>10.714772727272724</v>
      </c>
      <c r="F92" s="19">
        <v>23</v>
      </c>
      <c r="G92" s="19">
        <v>8400</v>
      </c>
    </row>
    <row r="93" spans="2:7" s="10" customFormat="1" ht="9.75" customHeight="1">
      <c r="B93" s="11">
        <v>40267</v>
      </c>
      <c r="C93" s="12">
        <v>26.6</v>
      </c>
      <c r="D93" s="13">
        <f t="shared" si="6"/>
        <v>969.4999999999998</v>
      </c>
      <c r="E93" s="15">
        <f>AVERAGE($C$5:C93)</f>
        <v>10.89325842696629</v>
      </c>
      <c r="F93" s="19">
        <v>23</v>
      </c>
      <c r="G93" s="19">
        <v>8400</v>
      </c>
    </row>
    <row r="94" spans="2:7" s="10" customFormat="1" ht="9.75" customHeight="1">
      <c r="B94" s="11">
        <v>40268</v>
      </c>
      <c r="C94" s="12">
        <v>33.9</v>
      </c>
      <c r="D94" s="13">
        <f t="shared" si="6"/>
        <v>1003.3999999999997</v>
      </c>
      <c r="E94" s="15">
        <f>AVERAGE($C$5:C94)</f>
        <v>11.148888888888886</v>
      </c>
      <c r="F94" s="19">
        <v>23</v>
      </c>
      <c r="G94" s="19">
        <v>8400</v>
      </c>
    </row>
    <row r="95" spans="2:7" s="10" customFormat="1" ht="9.75" customHeight="1">
      <c r="B95" s="11">
        <v>40269</v>
      </c>
      <c r="C95" s="12">
        <v>26.7</v>
      </c>
      <c r="D95" s="13">
        <f t="shared" si="6"/>
        <v>1030.0999999999997</v>
      </c>
      <c r="E95" s="15">
        <f>AVERAGE($C$5:C95)</f>
        <v>11.319780219780217</v>
      </c>
      <c r="F95" s="19">
        <v>23</v>
      </c>
      <c r="G95" s="19">
        <v>8400</v>
      </c>
    </row>
    <row r="96" spans="2:7" s="10" customFormat="1" ht="9.75" customHeight="1">
      <c r="B96" s="11">
        <v>40270</v>
      </c>
      <c r="C96" s="12">
        <v>53.8</v>
      </c>
      <c r="D96" s="13">
        <f t="shared" si="6"/>
        <v>1083.8999999999996</v>
      </c>
      <c r="E96" s="15">
        <f>AVERAGE($C$5:C96)</f>
        <v>11.781521739130431</v>
      </c>
      <c r="F96" s="19">
        <v>23</v>
      </c>
      <c r="G96" s="19">
        <v>8400</v>
      </c>
    </row>
    <row r="97" spans="2:7" s="10" customFormat="1" ht="9.75" customHeight="1">
      <c r="B97" s="11">
        <v>40271</v>
      </c>
      <c r="C97" s="12">
        <v>20.8</v>
      </c>
      <c r="D97" s="13">
        <f t="shared" si="6"/>
        <v>1104.6999999999996</v>
      </c>
      <c r="E97" s="15">
        <f>AVERAGE($C$5:C97)</f>
        <v>11.878494623655909</v>
      </c>
      <c r="F97" s="19">
        <v>23</v>
      </c>
      <c r="G97" s="19">
        <v>8400</v>
      </c>
    </row>
    <row r="98" spans="2:7" s="10" customFormat="1" ht="9.75" customHeight="1">
      <c r="B98" s="11">
        <v>40272</v>
      </c>
      <c r="C98" s="12">
        <v>24.9</v>
      </c>
      <c r="D98" s="13">
        <f t="shared" si="6"/>
        <v>1129.5999999999997</v>
      </c>
      <c r="E98" s="15">
        <f>AVERAGE($C$5:C98)</f>
        <v>12.017021276595742</v>
      </c>
      <c r="F98" s="19">
        <v>23</v>
      </c>
      <c r="G98" s="19">
        <v>8400</v>
      </c>
    </row>
    <row r="99" spans="2:7" s="10" customFormat="1" ht="9.75" customHeight="1">
      <c r="B99" s="11">
        <v>40273</v>
      </c>
      <c r="C99" s="22">
        <v>39.5</v>
      </c>
      <c r="D99" s="13">
        <f t="shared" si="6"/>
        <v>1169.0999999999997</v>
      </c>
      <c r="E99" s="15">
        <f>AVERAGE($C$5:C99)</f>
        <v>12.30631578947368</v>
      </c>
      <c r="F99" s="19">
        <v>23</v>
      </c>
      <c r="G99" s="19">
        <v>8400</v>
      </c>
    </row>
    <row r="100" spans="2:7" s="10" customFormat="1" ht="9.75" customHeight="1">
      <c r="B100" s="11">
        <v>40274</v>
      </c>
      <c r="C100" s="22">
        <v>55.4</v>
      </c>
      <c r="D100" s="13">
        <f t="shared" si="6"/>
        <v>1224.4999999999998</v>
      </c>
      <c r="E100" s="15">
        <f>AVERAGE($C$5:C100)</f>
        <v>12.75520833333333</v>
      </c>
      <c r="F100" s="19">
        <v>23</v>
      </c>
      <c r="G100" s="19">
        <v>8400</v>
      </c>
    </row>
    <row r="101" spans="2:7" s="10" customFormat="1" ht="9.75" customHeight="1">
      <c r="B101" s="11">
        <v>40275</v>
      </c>
      <c r="C101" s="22">
        <v>48.1</v>
      </c>
      <c r="D101" s="13">
        <f t="shared" si="6"/>
        <v>1272.5999999999997</v>
      </c>
      <c r="E101" s="15">
        <f>AVERAGE($C$5:C101)</f>
        <v>13.119587628865975</v>
      </c>
      <c r="F101" s="19">
        <v>23</v>
      </c>
      <c r="G101" s="19">
        <v>8400</v>
      </c>
    </row>
    <row r="102" spans="2:7" s="10" customFormat="1" ht="9.75" customHeight="1">
      <c r="B102" s="11">
        <v>40276</v>
      </c>
      <c r="C102" s="12">
        <v>3.1</v>
      </c>
      <c r="D102" s="13">
        <f t="shared" si="6"/>
        <v>1275.6999999999996</v>
      </c>
      <c r="E102" s="15">
        <f>AVERAGE($C$5:C102)</f>
        <v>13.017346938775505</v>
      </c>
      <c r="F102" s="19">
        <v>23</v>
      </c>
      <c r="G102" s="19">
        <v>8400</v>
      </c>
    </row>
    <row r="103" spans="2:7" s="10" customFormat="1" ht="9.75" customHeight="1">
      <c r="B103" s="11">
        <v>40277</v>
      </c>
      <c r="C103" s="12">
        <v>21.5</v>
      </c>
      <c r="D103" s="13">
        <f t="shared" si="6"/>
        <v>1297.1999999999996</v>
      </c>
      <c r="E103" s="15">
        <f>AVERAGE($C$5:C103)</f>
        <v>13.103030303030298</v>
      </c>
      <c r="F103" s="19">
        <v>23</v>
      </c>
      <c r="G103" s="19">
        <v>8400</v>
      </c>
    </row>
    <row r="104" spans="2:7" s="10" customFormat="1" ht="9.75" customHeight="1">
      <c r="B104" s="11">
        <v>40278</v>
      </c>
      <c r="C104" s="12">
        <v>35.9</v>
      </c>
      <c r="D104" s="13">
        <f t="shared" si="6"/>
        <v>1333.0999999999997</v>
      </c>
      <c r="E104" s="15">
        <f>AVERAGE($C$5:C104)</f>
        <v>13.330999999999996</v>
      </c>
      <c r="F104" s="19">
        <v>23</v>
      </c>
      <c r="G104" s="19">
        <v>8400</v>
      </c>
    </row>
    <row r="105" spans="2:7" s="10" customFormat="1" ht="9.75" customHeight="1">
      <c r="B105" s="11">
        <v>40279</v>
      </c>
      <c r="C105" s="12">
        <v>18.2</v>
      </c>
      <c r="D105" s="13">
        <f t="shared" si="6"/>
        <v>1351.2999999999997</v>
      </c>
      <c r="E105" s="15">
        <f>AVERAGE($C$5:C105)</f>
        <v>13.379207920792076</v>
      </c>
      <c r="F105" s="19">
        <v>23</v>
      </c>
      <c r="G105" s="19">
        <v>8400</v>
      </c>
    </row>
    <row r="106" spans="2:7" s="10" customFormat="1" ht="9.75" customHeight="1">
      <c r="B106" s="11">
        <v>40280</v>
      </c>
      <c r="C106" s="12">
        <v>37.1</v>
      </c>
      <c r="D106" s="13">
        <f t="shared" si="6"/>
        <v>1388.3999999999996</v>
      </c>
      <c r="E106" s="15">
        <f>AVERAGE($C$5:C106)</f>
        <v>13.611764705882349</v>
      </c>
      <c r="F106" s="19">
        <v>23</v>
      </c>
      <c r="G106" s="19">
        <v>8400</v>
      </c>
    </row>
    <row r="107" spans="2:7" s="10" customFormat="1" ht="9.75" customHeight="1">
      <c r="B107" s="11">
        <v>40281</v>
      </c>
      <c r="C107" s="12">
        <v>46.1</v>
      </c>
      <c r="D107" s="13">
        <f t="shared" si="6"/>
        <v>1434.4999999999995</v>
      </c>
      <c r="E107" s="15">
        <f>AVERAGE($C$5:C107)</f>
        <v>13.927184466019414</v>
      </c>
      <c r="F107" s="19">
        <v>23</v>
      </c>
      <c r="G107" s="19">
        <v>8400</v>
      </c>
    </row>
    <row r="108" spans="2:7" s="10" customFormat="1" ht="9.75" customHeight="1">
      <c r="B108" s="11">
        <v>40282</v>
      </c>
      <c r="C108" s="12">
        <v>48.8</v>
      </c>
      <c r="D108" s="13">
        <f t="shared" si="6"/>
        <v>1483.2999999999995</v>
      </c>
      <c r="E108" s="15">
        <f>AVERAGE($C$5:C108)</f>
        <v>14.262499999999996</v>
      </c>
      <c r="F108" s="19">
        <v>23</v>
      </c>
      <c r="G108" s="19">
        <v>8400</v>
      </c>
    </row>
    <row r="109" spans="2:7" s="10" customFormat="1" ht="9.75" customHeight="1">
      <c r="B109" s="11">
        <v>40283</v>
      </c>
      <c r="C109" s="12">
        <v>56.3</v>
      </c>
      <c r="D109" s="13">
        <f t="shared" si="6"/>
        <v>1539.5999999999995</v>
      </c>
      <c r="E109" s="15">
        <f>AVERAGE($C$5:C109)</f>
        <v>14.662857142857138</v>
      </c>
      <c r="F109" s="19">
        <v>23</v>
      </c>
      <c r="G109" s="19">
        <v>8400</v>
      </c>
    </row>
    <row r="110" spans="2:7" s="10" customFormat="1" ht="9.75" customHeight="1">
      <c r="B110" s="11">
        <v>40284</v>
      </c>
      <c r="C110" s="12">
        <v>29.6</v>
      </c>
      <c r="D110" s="13">
        <f t="shared" si="6"/>
        <v>1569.1999999999994</v>
      </c>
      <c r="E110" s="15">
        <f>AVERAGE($C$5:C110)</f>
        <v>14.803773584905654</v>
      </c>
      <c r="F110" s="19">
        <v>23</v>
      </c>
      <c r="G110" s="19">
        <v>8400</v>
      </c>
    </row>
    <row r="111" spans="2:7" s="10" customFormat="1" ht="9.75" customHeight="1">
      <c r="B111" s="11">
        <v>40285</v>
      </c>
      <c r="C111" s="12">
        <v>59.5</v>
      </c>
      <c r="D111" s="13">
        <f t="shared" si="6"/>
        <v>1628.6999999999994</v>
      </c>
      <c r="E111" s="15">
        <f>AVERAGE($C$5:C111)</f>
        <v>15.221495327102797</v>
      </c>
      <c r="F111" s="19">
        <v>23</v>
      </c>
      <c r="G111" s="19">
        <v>8400</v>
      </c>
    </row>
    <row r="112" spans="2:7" s="10" customFormat="1" ht="9.75" customHeight="1">
      <c r="B112" s="11">
        <v>40286</v>
      </c>
      <c r="C112" s="12">
        <v>56.5</v>
      </c>
      <c r="D112" s="13">
        <f t="shared" si="6"/>
        <v>1685.1999999999994</v>
      </c>
      <c r="E112" s="15">
        <f>AVERAGE($C$5:C112)</f>
        <v>15.603703703703697</v>
      </c>
      <c r="F112" s="19">
        <v>23</v>
      </c>
      <c r="G112" s="19">
        <v>8400</v>
      </c>
    </row>
    <row r="113" spans="2:7" s="10" customFormat="1" ht="9.75" customHeight="1">
      <c r="B113" s="11">
        <v>40287</v>
      </c>
      <c r="C113" s="12">
        <v>55.7</v>
      </c>
      <c r="D113" s="13">
        <f t="shared" si="6"/>
        <v>1740.8999999999994</v>
      </c>
      <c r="E113" s="15">
        <f>AVERAGE($C$5:C113)</f>
        <v>15.971559633027518</v>
      </c>
      <c r="F113" s="19">
        <v>23</v>
      </c>
      <c r="G113" s="19">
        <v>8400</v>
      </c>
    </row>
    <row r="114" spans="2:7" s="10" customFormat="1" ht="9.75" customHeight="1">
      <c r="B114" s="11">
        <v>40288</v>
      </c>
      <c r="C114" s="12">
        <v>41.3</v>
      </c>
      <c r="D114" s="13">
        <f t="shared" si="6"/>
        <v>1782.1999999999994</v>
      </c>
      <c r="E114" s="15">
        <f>AVERAGE($C$5:C114)</f>
        <v>16.201818181818176</v>
      </c>
      <c r="F114" s="19">
        <v>23</v>
      </c>
      <c r="G114" s="19">
        <v>8400</v>
      </c>
    </row>
    <row r="115" spans="2:7" s="10" customFormat="1" ht="9.75" customHeight="1">
      <c r="B115" s="11">
        <v>40289</v>
      </c>
      <c r="C115" s="12">
        <v>33.6</v>
      </c>
      <c r="D115" s="13">
        <f t="shared" si="6"/>
        <v>1815.7999999999993</v>
      </c>
      <c r="E115" s="15">
        <f>AVERAGE($C$5:C115)</f>
        <v>16.358558558558553</v>
      </c>
      <c r="F115" s="19">
        <v>23</v>
      </c>
      <c r="G115" s="19">
        <v>8400</v>
      </c>
    </row>
    <row r="116" spans="2:7" s="10" customFormat="1" ht="9.75" customHeight="1">
      <c r="B116" s="11">
        <v>40290</v>
      </c>
      <c r="C116" s="12">
        <v>39.7</v>
      </c>
      <c r="D116" s="13">
        <f t="shared" si="6"/>
        <v>1855.4999999999993</v>
      </c>
      <c r="E116" s="15">
        <f>AVERAGE($C$5:C116)</f>
        <v>16.56696428571428</v>
      </c>
      <c r="F116" s="19">
        <v>23</v>
      </c>
      <c r="G116" s="19">
        <v>8400</v>
      </c>
    </row>
    <row r="117" spans="2:7" s="10" customFormat="1" ht="9.75" customHeight="1">
      <c r="B117" s="11">
        <v>40291</v>
      </c>
      <c r="C117" s="12">
        <v>60.5</v>
      </c>
      <c r="D117" s="13">
        <f t="shared" si="6"/>
        <v>1915.9999999999993</v>
      </c>
      <c r="E117" s="15">
        <f>AVERAGE($C$5:C117)</f>
        <v>16.955752212389374</v>
      </c>
      <c r="F117" s="19">
        <v>23</v>
      </c>
      <c r="G117" s="19">
        <v>8400</v>
      </c>
    </row>
    <row r="118" spans="2:7" s="10" customFormat="1" ht="9.75" customHeight="1">
      <c r="B118" s="11">
        <v>40292</v>
      </c>
      <c r="C118" s="12">
        <v>57.2</v>
      </c>
      <c r="D118" s="13">
        <f t="shared" si="6"/>
        <v>1973.1999999999994</v>
      </c>
      <c r="E118" s="15">
        <f>AVERAGE($C$5:C118)</f>
        <v>17.308771929824555</v>
      </c>
      <c r="F118" s="19">
        <v>23</v>
      </c>
      <c r="G118" s="19">
        <v>8400</v>
      </c>
    </row>
    <row r="119" spans="2:7" s="10" customFormat="1" ht="9.75" customHeight="1">
      <c r="B119" s="11">
        <v>40293</v>
      </c>
      <c r="C119" s="12">
        <v>48.1</v>
      </c>
      <c r="D119" s="13">
        <f t="shared" si="6"/>
        <v>2021.2999999999993</v>
      </c>
      <c r="E119" s="15">
        <f>AVERAGE($C$5:C119)</f>
        <v>17.576521739130428</v>
      </c>
      <c r="F119" s="19">
        <v>23</v>
      </c>
      <c r="G119" s="19">
        <v>8400</v>
      </c>
    </row>
    <row r="120" spans="2:7" s="10" customFormat="1" ht="9.75" customHeight="1">
      <c r="B120" s="11">
        <v>40294</v>
      </c>
      <c r="C120" s="12">
        <v>20.4</v>
      </c>
      <c r="D120" s="13">
        <f aca="true" t="shared" si="7" ref="D120:D140">D119+C120</f>
        <v>2041.6999999999994</v>
      </c>
      <c r="E120" s="15">
        <f>AVERAGE($C$5:C120)</f>
        <v>17.60086206896551</v>
      </c>
      <c r="F120" s="19">
        <v>23</v>
      </c>
      <c r="G120" s="19">
        <v>8400</v>
      </c>
    </row>
    <row r="121" spans="2:7" s="10" customFormat="1" ht="9.75" customHeight="1">
      <c r="B121" s="11">
        <v>40295</v>
      </c>
      <c r="C121" s="12">
        <v>34.5</v>
      </c>
      <c r="D121" s="13">
        <f t="shared" si="7"/>
        <v>2076.1999999999994</v>
      </c>
      <c r="E121" s="15">
        <f>AVERAGE($C$5:C121)</f>
        <v>17.74529914529914</v>
      </c>
      <c r="F121" s="19">
        <v>23</v>
      </c>
      <c r="G121" s="19">
        <v>8400</v>
      </c>
    </row>
    <row r="122" spans="2:7" s="10" customFormat="1" ht="9.75" customHeight="1">
      <c r="B122" s="11">
        <v>40296</v>
      </c>
      <c r="C122" s="12">
        <v>50.8</v>
      </c>
      <c r="D122" s="13">
        <f t="shared" si="7"/>
        <v>2126.9999999999995</v>
      </c>
      <c r="E122" s="15">
        <f>AVERAGE($C$5:C122)</f>
        <v>18.025423728813557</v>
      </c>
      <c r="F122" s="19">
        <v>23</v>
      </c>
      <c r="G122" s="19">
        <v>8400</v>
      </c>
    </row>
    <row r="123" spans="2:7" s="10" customFormat="1" ht="9.75" customHeight="1">
      <c r="B123" s="11">
        <v>40297</v>
      </c>
      <c r="C123" s="12">
        <v>40.8</v>
      </c>
      <c r="D123" s="13">
        <f t="shared" si="7"/>
        <v>2167.7999999999997</v>
      </c>
      <c r="E123" s="15">
        <f>AVERAGE($C$5:C123)</f>
        <v>18.216806722689075</v>
      </c>
      <c r="F123" s="19">
        <v>23</v>
      </c>
      <c r="G123" s="19">
        <v>8400</v>
      </c>
    </row>
    <row r="124" spans="2:7" s="10" customFormat="1" ht="9.75" customHeight="1">
      <c r="B124" s="11">
        <v>40298</v>
      </c>
      <c r="C124" s="12">
        <v>14.1</v>
      </c>
      <c r="D124" s="13">
        <f t="shared" si="7"/>
        <v>2181.8999999999996</v>
      </c>
      <c r="E124" s="15">
        <f>AVERAGE($C$5:C124)</f>
        <v>18.182499999999997</v>
      </c>
      <c r="F124" s="19">
        <v>23</v>
      </c>
      <c r="G124" s="19">
        <v>8400</v>
      </c>
    </row>
    <row r="125" spans="2:7" s="10" customFormat="1" ht="9.75" customHeight="1">
      <c r="B125" s="11">
        <v>40299</v>
      </c>
      <c r="C125" s="12">
        <v>38.6</v>
      </c>
      <c r="D125" s="13">
        <f t="shared" si="7"/>
        <v>2220.4999999999995</v>
      </c>
      <c r="E125" s="15">
        <f>AVERAGE($C$5:C125)</f>
        <v>18.351239669421485</v>
      </c>
      <c r="F125" s="19">
        <v>23</v>
      </c>
      <c r="G125" s="19">
        <v>8400</v>
      </c>
    </row>
    <row r="126" spans="2:7" s="10" customFormat="1" ht="9.75" customHeight="1">
      <c r="B126" s="11">
        <v>40300</v>
      </c>
      <c r="C126" s="12">
        <v>14.1</v>
      </c>
      <c r="D126" s="13">
        <f t="shared" si="7"/>
        <v>2234.5999999999995</v>
      </c>
      <c r="E126" s="15">
        <f>AVERAGE($C$5:C126)</f>
        <v>18.316393442622946</v>
      </c>
      <c r="F126" s="19">
        <v>23</v>
      </c>
      <c r="G126" s="19">
        <v>8400</v>
      </c>
    </row>
    <row r="127" spans="2:7" s="10" customFormat="1" ht="9.75" customHeight="1">
      <c r="B127" s="11">
        <v>40301</v>
      </c>
      <c r="C127" s="12">
        <v>11.6</v>
      </c>
      <c r="D127" s="13">
        <f t="shared" si="7"/>
        <v>2246.1999999999994</v>
      </c>
      <c r="E127" s="15">
        <f>AVERAGE($C$5:C127)</f>
        <v>18.261788617886175</v>
      </c>
      <c r="F127" s="19">
        <v>23</v>
      </c>
      <c r="G127" s="19">
        <v>8400</v>
      </c>
    </row>
    <row r="128" spans="2:7" s="10" customFormat="1" ht="9.75" customHeight="1">
      <c r="B128" s="11">
        <v>40302</v>
      </c>
      <c r="C128" s="12">
        <v>34.4</v>
      </c>
      <c r="D128" s="13">
        <f t="shared" si="7"/>
        <v>2280.5999999999995</v>
      </c>
      <c r="E128" s="15">
        <f>AVERAGE($C$5:C128)</f>
        <v>18.391935483870963</v>
      </c>
      <c r="F128" s="19">
        <v>23</v>
      </c>
      <c r="G128" s="19">
        <v>8400</v>
      </c>
    </row>
    <row r="129" spans="2:7" s="10" customFormat="1" ht="9.75" customHeight="1">
      <c r="B129" s="11">
        <v>40303</v>
      </c>
      <c r="C129" s="12">
        <v>45.2</v>
      </c>
      <c r="D129" s="13">
        <f t="shared" si="7"/>
        <v>2325.7999999999993</v>
      </c>
      <c r="E129" s="15">
        <f>AVERAGE($C$5:C129)</f>
        <v>18.606399999999994</v>
      </c>
      <c r="F129" s="19">
        <v>23</v>
      </c>
      <c r="G129" s="19">
        <v>8400</v>
      </c>
    </row>
    <row r="130" spans="2:7" s="10" customFormat="1" ht="9.75" customHeight="1">
      <c r="B130" s="11">
        <v>40304</v>
      </c>
      <c r="C130" s="12">
        <v>10.4</v>
      </c>
      <c r="D130" s="13">
        <f t="shared" si="7"/>
        <v>2336.1999999999994</v>
      </c>
      <c r="E130" s="15">
        <f>AVERAGE($C$5:C130)</f>
        <v>18.541269841269838</v>
      </c>
      <c r="F130" s="19">
        <v>23</v>
      </c>
      <c r="G130" s="19">
        <v>8400</v>
      </c>
    </row>
    <row r="131" spans="2:7" s="10" customFormat="1" ht="9.75" customHeight="1">
      <c r="B131" s="11">
        <v>40305</v>
      </c>
      <c r="C131" s="12">
        <v>11.4</v>
      </c>
      <c r="D131" s="13">
        <f t="shared" si="7"/>
        <v>2347.5999999999995</v>
      </c>
      <c r="E131" s="15">
        <f>AVERAGE($C$5:C131)</f>
        <v>18.485039370078734</v>
      </c>
      <c r="F131" s="19">
        <v>23</v>
      </c>
      <c r="G131" s="19">
        <v>8400</v>
      </c>
    </row>
    <row r="132" spans="2:7" s="10" customFormat="1" ht="9.75" customHeight="1">
      <c r="B132" s="11">
        <v>40306</v>
      </c>
      <c r="C132" s="12">
        <v>18.8</v>
      </c>
      <c r="D132" s="13">
        <f t="shared" si="7"/>
        <v>2366.3999999999996</v>
      </c>
      <c r="E132" s="15">
        <f>AVERAGE($C$5:C132)</f>
        <v>18.487499999999997</v>
      </c>
      <c r="F132" s="19">
        <v>23</v>
      </c>
      <c r="G132" s="19">
        <v>8400</v>
      </c>
    </row>
    <row r="133" spans="2:7" s="10" customFormat="1" ht="9.75" customHeight="1">
      <c r="B133" s="11">
        <v>40307</v>
      </c>
      <c r="C133" s="12">
        <v>35.9</v>
      </c>
      <c r="D133" s="13">
        <f t="shared" si="7"/>
        <v>2402.2999999999997</v>
      </c>
      <c r="E133" s="15">
        <f>AVERAGE($C$5:C133)</f>
        <v>18.622480620155038</v>
      </c>
      <c r="F133" s="19">
        <v>23</v>
      </c>
      <c r="G133" s="19">
        <v>8400</v>
      </c>
    </row>
    <row r="134" spans="2:7" s="10" customFormat="1" ht="9.75" customHeight="1">
      <c r="B134" s="11">
        <v>40308</v>
      </c>
      <c r="C134" s="12">
        <v>22.1</v>
      </c>
      <c r="D134" s="13">
        <f t="shared" si="7"/>
        <v>2424.3999999999996</v>
      </c>
      <c r="E134" s="15">
        <f>AVERAGE($C$5:C134)</f>
        <v>18.649230769230766</v>
      </c>
      <c r="F134" s="19">
        <v>23</v>
      </c>
      <c r="G134" s="19">
        <v>8400</v>
      </c>
    </row>
    <row r="135" spans="2:7" s="10" customFormat="1" ht="9.75" customHeight="1">
      <c r="B135" s="11">
        <v>40309</v>
      </c>
      <c r="C135" s="12">
        <v>8.9</v>
      </c>
      <c r="D135" s="13">
        <f t="shared" si="7"/>
        <v>2433.2999999999997</v>
      </c>
      <c r="E135" s="15">
        <f>AVERAGE($C$5:C135)</f>
        <v>18.574809160305342</v>
      </c>
      <c r="F135" s="19">
        <v>23</v>
      </c>
      <c r="G135" s="19">
        <v>8400</v>
      </c>
    </row>
    <row r="136" spans="2:7" s="10" customFormat="1" ht="9.75" customHeight="1">
      <c r="B136" s="11">
        <v>40310</v>
      </c>
      <c r="C136" s="12">
        <v>8.2</v>
      </c>
      <c r="D136" s="13">
        <f t="shared" si="7"/>
        <v>2441.4999999999995</v>
      </c>
      <c r="E136" s="15">
        <f>AVERAGE($C$5:C136)</f>
        <v>18.496212121212118</v>
      </c>
      <c r="F136" s="19">
        <v>23</v>
      </c>
      <c r="G136" s="19">
        <v>8400</v>
      </c>
    </row>
    <row r="137" spans="2:7" s="10" customFormat="1" ht="9.75" customHeight="1">
      <c r="B137" s="11">
        <v>40311</v>
      </c>
      <c r="C137" s="12">
        <v>11.4</v>
      </c>
      <c r="D137" s="13">
        <f t="shared" si="7"/>
        <v>2452.8999999999996</v>
      </c>
      <c r="E137" s="15">
        <f>AVERAGE($C$5:C137)</f>
        <v>18.44285714285714</v>
      </c>
      <c r="F137" s="19">
        <v>23</v>
      </c>
      <c r="G137" s="19">
        <v>8400</v>
      </c>
    </row>
    <row r="138" spans="2:7" s="10" customFormat="1" ht="9.75" customHeight="1">
      <c r="B138" s="11">
        <v>40312</v>
      </c>
      <c r="C138" s="12">
        <v>27.8</v>
      </c>
      <c r="D138" s="13">
        <f t="shared" si="7"/>
        <v>2480.7</v>
      </c>
      <c r="E138" s="15">
        <f>AVERAGE($C$5:C138)</f>
        <v>18.512686567164177</v>
      </c>
      <c r="F138" s="19">
        <v>23</v>
      </c>
      <c r="G138" s="19">
        <v>8400</v>
      </c>
    </row>
    <row r="139" spans="2:7" s="10" customFormat="1" ht="9.75" customHeight="1">
      <c r="B139" s="11">
        <v>40313</v>
      </c>
      <c r="C139" s="12">
        <v>33.4</v>
      </c>
      <c r="D139" s="13">
        <f t="shared" si="7"/>
        <v>2514.1</v>
      </c>
      <c r="E139" s="15">
        <f>AVERAGE($C$5:C139)</f>
        <v>18.622962962962962</v>
      </c>
      <c r="F139" s="19">
        <v>23</v>
      </c>
      <c r="G139" s="19">
        <v>8400</v>
      </c>
    </row>
    <row r="140" spans="2:7" s="10" customFormat="1" ht="9.75" customHeight="1">
      <c r="B140" s="11">
        <v>40314</v>
      </c>
      <c r="C140" s="12">
        <v>42.9</v>
      </c>
      <c r="D140" s="13">
        <f t="shared" si="7"/>
        <v>2557</v>
      </c>
      <c r="E140" s="15">
        <f>AVERAGE($C$5:C140)</f>
        <v>18.801470588235293</v>
      </c>
      <c r="F140" s="19">
        <v>23</v>
      </c>
      <c r="G140" s="19">
        <v>8400</v>
      </c>
    </row>
    <row r="141" spans="2:7" s="10" customFormat="1" ht="9.75" customHeight="1">
      <c r="B141" s="11">
        <v>40315</v>
      </c>
      <c r="C141" s="12">
        <v>22.8</v>
      </c>
      <c r="D141" s="13">
        <f aca="true" t="shared" si="8" ref="D141:D175">D140+C141</f>
        <v>2579.8</v>
      </c>
      <c r="E141" s="15">
        <f>AVERAGE($C$5:C141)</f>
        <v>18.83065693430657</v>
      </c>
      <c r="F141" s="19">
        <v>23</v>
      </c>
      <c r="G141" s="19">
        <v>8400</v>
      </c>
    </row>
    <row r="142" spans="2:7" s="10" customFormat="1" ht="9.75" customHeight="1">
      <c r="B142" s="11">
        <v>40316</v>
      </c>
      <c r="C142" s="12">
        <v>28.1</v>
      </c>
      <c r="D142" s="13">
        <f t="shared" si="8"/>
        <v>2607.9</v>
      </c>
      <c r="E142" s="15">
        <f>AVERAGE($C$5:C142)</f>
        <v>18.897826086956524</v>
      </c>
      <c r="F142" s="19">
        <v>23</v>
      </c>
      <c r="G142" s="19">
        <v>8400</v>
      </c>
    </row>
    <row r="143" spans="2:7" s="10" customFormat="1" ht="9.75" customHeight="1">
      <c r="B143" s="11">
        <v>40317</v>
      </c>
      <c r="C143" s="12">
        <v>31.4</v>
      </c>
      <c r="D143" s="13">
        <f t="shared" si="8"/>
        <v>2639.3</v>
      </c>
      <c r="E143" s="15">
        <f>AVERAGE($C$5:C143)</f>
        <v>18.987769784172663</v>
      </c>
      <c r="F143" s="19">
        <v>23</v>
      </c>
      <c r="G143" s="19">
        <v>8400</v>
      </c>
    </row>
    <row r="144" spans="2:7" s="10" customFormat="1" ht="9.75" customHeight="1">
      <c r="B144" s="11">
        <v>40318</v>
      </c>
      <c r="C144" s="12">
        <v>55.9</v>
      </c>
      <c r="D144" s="13">
        <f t="shared" si="8"/>
        <v>2695.2000000000003</v>
      </c>
      <c r="E144" s="15">
        <f>AVERAGE($C$5:C144)</f>
        <v>19.251428571428573</v>
      </c>
      <c r="F144" s="19">
        <v>23</v>
      </c>
      <c r="G144" s="19">
        <v>8400</v>
      </c>
    </row>
    <row r="145" spans="2:7" s="10" customFormat="1" ht="9.75" customHeight="1">
      <c r="B145" s="11">
        <v>40319</v>
      </c>
      <c r="C145" s="12">
        <v>50.7</v>
      </c>
      <c r="D145" s="13">
        <f t="shared" si="8"/>
        <v>2745.9</v>
      </c>
      <c r="E145" s="15">
        <f>AVERAGE($C$5:C145)</f>
        <v>19.474468085106384</v>
      </c>
      <c r="F145" s="19">
        <v>23</v>
      </c>
      <c r="G145" s="19">
        <v>8400</v>
      </c>
    </row>
    <row r="146" spans="2:7" s="10" customFormat="1" ht="9.75" customHeight="1">
      <c r="B146" s="11">
        <v>40320</v>
      </c>
      <c r="C146" s="12">
        <v>53.9</v>
      </c>
      <c r="D146" s="13">
        <f t="shared" si="8"/>
        <v>2799.8</v>
      </c>
      <c r="E146" s="15">
        <f>AVERAGE($C$5:C146)</f>
        <v>19.716901408450706</v>
      </c>
      <c r="F146" s="19">
        <v>23</v>
      </c>
      <c r="G146" s="19">
        <v>8400</v>
      </c>
    </row>
    <row r="147" spans="2:7" s="10" customFormat="1" ht="9.75" customHeight="1">
      <c r="B147" s="11">
        <v>40321</v>
      </c>
      <c r="C147" s="12">
        <v>50.9</v>
      </c>
      <c r="D147" s="13">
        <f t="shared" si="8"/>
        <v>2850.7000000000003</v>
      </c>
      <c r="E147" s="15">
        <f>AVERAGE($C$5:C147)</f>
        <v>19.934965034965035</v>
      </c>
      <c r="F147" s="19">
        <v>23</v>
      </c>
      <c r="G147" s="19">
        <v>8400</v>
      </c>
    </row>
    <row r="148" spans="2:7" s="10" customFormat="1" ht="9.75" customHeight="1">
      <c r="B148" s="11">
        <v>40322</v>
      </c>
      <c r="C148" s="12">
        <v>51.2</v>
      </c>
      <c r="D148" s="13">
        <f t="shared" si="8"/>
        <v>2901.9</v>
      </c>
      <c r="E148" s="15">
        <f>AVERAGE($C$5:C148)</f>
        <v>20.152083333333334</v>
      </c>
      <c r="F148" s="19">
        <v>23</v>
      </c>
      <c r="G148" s="19">
        <v>8400</v>
      </c>
    </row>
    <row r="149" spans="2:7" s="10" customFormat="1" ht="9.75" customHeight="1">
      <c r="B149" s="11">
        <v>40323</v>
      </c>
      <c r="C149" s="12">
        <v>58.6</v>
      </c>
      <c r="D149" s="13">
        <f t="shared" si="8"/>
        <v>2960.5</v>
      </c>
      <c r="E149" s="15">
        <f>AVERAGE($C$5:C149)</f>
        <v>20.417241379310344</v>
      </c>
      <c r="F149" s="19">
        <v>23</v>
      </c>
      <c r="G149" s="19">
        <v>8400</v>
      </c>
    </row>
    <row r="150" spans="2:7" s="10" customFormat="1" ht="9.75" customHeight="1">
      <c r="B150" s="11">
        <v>40324</v>
      </c>
      <c r="C150" s="12">
        <v>16.9</v>
      </c>
      <c r="D150" s="13">
        <f t="shared" si="8"/>
        <v>2977.4</v>
      </c>
      <c r="E150" s="15">
        <f>AVERAGE($C$5:C150)</f>
        <v>20.39315068493151</v>
      </c>
      <c r="F150" s="19">
        <v>23</v>
      </c>
      <c r="G150" s="19">
        <v>8400</v>
      </c>
    </row>
    <row r="151" spans="2:7" s="10" customFormat="1" ht="9.75" customHeight="1">
      <c r="B151" s="11">
        <v>40325</v>
      </c>
      <c r="C151" s="12">
        <v>40.9</v>
      </c>
      <c r="D151" s="13">
        <f t="shared" si="8"/>
        <v>3018.3</v>
      </c>
      <c r="E151" s="15">
        <f>AVERAGE($C$5:C151)</f>
        <v>20.53265306122449</v>
      </c>
      <c r="F151" s="19">
        <v>23</v>
      </c>
      <c r="G151" s="19">
        <v>8400</v>
      </c>
    </row>
    <row r="152" spans="2:7" s="10" customFormat="1" ht="9.75" customHeight="1">
      <c r="B152" s="11">
        <v>40326</v>
      </c>
      <c r="C152" s="12">
        <v>54.8</v>
      </c>
      <c r="D152" s="13">
        <f t="shared" si="8"/>
        <v>3073.1000000000004</v>
      </c>
      <c r="E152" s="15">
        <f>AVERAGE($C$5:C152)</f>
        <v>20.764189189189192</v>
      </c>
      <c r="F152" s="19">
        <v>23</v>
      </c>
      <c r="G152" s="19">
        <v>8400</v>
      </c>
    </row>
    <row r="153" spans="2:7" s="10" customFormat="1" ht="9.75" customHeight="1">
      <c r="B153" s="11">
        <v>40327</v>
      </c>
      <c r="C153" s="12">
        <v>52.5</v>
      </c>
      <c r="D153" s="13">
        <f t="shared" si="8"/>
        <v>3125.6000000000004</v>
      </c>
      <c r="E153" s="15">
        <f>AVERAGE($C$5:C153)</f>
        <v>20.977181208053693</v>
      </c>
      <c r="F153" s="19">
        <v>23</v>
      </c>
      <c r="G153" s="19">
        <v>8400</v>
      </c>
    </row>
    <row r="154" spans="2:7" s="10" customFormat="1" ht="9.75" customHeight="1">
      <c r="B154" s="11">
        <v>40328</v>
      </c>
      <c r="C154" s="12">
        <v>26.8</v>
      </c>
      <c r="D154" s="13">
        <f t="shared" si="8"/>
        <v>3152.4000000000005</v>
      </c>
      <c r="E154" s="15">
        <f>AVERAGE($C$5:C154)</f>
        <v>21.016000000000005</v>
      </c>
      <c r="F154" s="19">
        <v>23</v>
      </c>
      <c r="G154" s="19">
        <v>8400</v>
      </c>
    </row>
    <row r="155" spans="2:7" s="10" customFormat="1" ht="9.75" customHeight="1">
      <c r="B155" s="11">
        <v>40329</v>
      </c>
      <c r="C155" s="12">
        <v>12.8</v>
      </c>
      <c r="D155" s="13">
        <f t="shared" si="8"/>
        <v>3165.2000000000007</v>
      </c>
      <c r="E155" s="15">
        <f>AVERAGE($C$5:C155)</f>
        <v>20.961589403973516</v>
      </c>
      <c r="F155" s="19">
        <v>23</v>
      </c>
      <c r="G155" s="19">
        <v>8400</v>
      </c>
    </row>
    <row r="156" spans="2:7" s="10" customFormat="1" ht="9.75" customHeight="1">
      <c r="B156" s="11">
        <v>40330</v>
      </c>
      <c r="C156" s="12">
        <v>44.6</v>
      </c>
      <c r="D156" s="13">
        <f t="shared" si="8"/>
        <v>3209.8000000000006</v>
      </c>
      <c r="E156" s="15">
        <f>AVERAGE($C$5:C156)</f>
        <v>21.1171052631579</v>
      </c>
      <c r="F156" s="19">
        <v>23</v>
      </c>
      <c r="G156" s="19">
        <v>8400</v>
      </c>
    </row>
    <row r="157" spans="2:7" s="10" customFormat="1" ht="9.75" customHeight="1">
      <c r="B157" s="11">
        <v>40331</v>
      </c>
      <c r="C157" s="12">
        <v>36.9</v>
      </c>
      <c r="D157" s="13">
        <f t="shared" si="8"/>
        <v>3246.7000000000007</v>
      </c>
      <c r="E157" s="15">
        <f>AVERAGE($C$5:C157)</f>
        <v>21.2202614379085</v>
      </c>
      <c r="F157" s="19">
        <v>23</v>
      </c>
      <c r="G157" s="19">
        <v>8400</v>
      </c>
    </row>
    <row r="158" spans="2:7" s="10" customFormat="1" ht="9.75" customHeight="1">
      <c r="B158" s="11">
        <v>40332</v>
      </c>
      <c r="C158" s="12">
        <v>61.5</v>
      </c>
      <c r="D158" s="13">
        <f t="shared" si="8"/>
        <v>3308.2000000000007</v>
      </c>
      <c r="E158" s="15">
        <f>AVERAGE($C$5:C158)</f>
        <v>21.481818181818188</v>
      </c>
      <c r="F158" s="19">
        <v>23</v>
      </c>
      <c r="G158" s="19">
        <v>8400</v>
      </c>
    </row>
    <row r="159" spans="2:7" s="10" customFormat="1" ht="9.75" customHeight="1">
      <c r="B159" s="11">
        <v>40333</v>
      </c>
      <c r="C159" s="12">
        <v>62.3</v>
      </c>
      <c r="D159" s="13">
        <f t="shared" si="8"/>
        <v>3370.500000000001</v>
      </c>
      <c r="E159" s="15">
        <f>AVERAGE($C$5:C159)</f>
        <v>21.745161290322585</v>
      </c>
      <c r="F159" s="19">
        <v>23</v>
      </c>
      <c r="G159" s="19">
        <v>8400</v>
      </c>
    </row>
    <row r="160" spans="2:7" s="10" customFormat="1" ht="9.75" customHeight="1">
      <c r="B160" s="11">
        <v>40334</v>
      </c>
      <c r="C160" s="12">
        <v>59.8</v>
      </c>
      <c r="D160" s="13">
        <f t="shared" si="8"/>
        <v>3430.300000000001</v>
      </c>
      <c r="E160" s="15">
        <f>AVERAGE($C$5:C160)</f>
        <v>21.98910256410257</v>
      </c>
      <c r="F160" s="19">
        <v>23</v>
      </c>
      <c r="G160" s="19">
        <v>8400</v>
      </c>
    </row>
    <row r="161" spans="2:7" s="10" customFormat="1" ht="9.75" customHeight="1">
      <c r="B161" s="11">
        <v>40335</v>
      </c>
      <c r="C161" s="12">
        <v>44.9</v>
      </c>
      <c r="D161" s="13">
        <f t="shared" si="8"/>
        <v>3475.200000000001</v>
      </c>
      <c r="E161" s="15">
        <f>AVERAGE($C$5:C161)</f>
        <v>22.135031847133767</v>
      </c>
      <c r="F161" s="19">
        <v>23</v>
      </c>
      <c r="G161" s="19">
        <v>8400</v>
      </c>
    </row>
    <row r="162" spans="2:7" s="10" customFormat="1" ht="9.75" customHeight="1">
      <c r="B162" s="11">
        <v>40336</v>
      </c>
      <c r="C162" s="12">
        <v>29.8</v>
      </c>
      <c r="D162" s="13">
        <f t="shared" si="8"/>
        <v>3505.0000000000014</v>
      </c>
      <c r="E162" s="15">
        <f>AVERAGE($C$5:C162)</f>
        <v>22.183544303797476</v>
      </c>
      <c r="F162" s="19">
        <v>23</v>
      </c>
      <c r="G162" s="19">
        <v>8400</v>
      </c>
    </row>
    <row r="163" spans="2:7" s="10" customFormat="1" ht="9.75" customHeight="1">
      <c r="B163" s="11">
        <v>40337</v>
      </c>
      <c r="C163" s="12">
        <v>24.9</v>
      </c>
      <c r="D163" s="13">
        <f t="shared" si="8"/>
        <v>3529.9000000000015</v>
      </c>
      <c r="E163" s="15">
        <f>AVERAGE($C$5:C163)</f>
        <v>22.20062893081762</v>
      </c>
      <c r="F163" s="19">
        <v>23</v>
      </c>
      <c r="G163" s="19">
        <v>8400</v>
      </c>
    </row>
    <row r="164" spans="2:7" s="10" customFormat="1" ht="9.75" customHeight="1">
      <c r="B164" s="11">
        <v>40338</v>
      </c>
      <c r="C164" s="12">
        <v>25.9</v>
      </c>
      <c r="D164" s="13">
        <f t="shared" si="8"/>
        <v>3555.8000000000015</v>
      </c>
      <c r="E164" s="15">
        <f>AVERAGE($C$5:C164)</f>
        <v>22.22375000000001</v>
      </c>
      <c r="F164" s="19">
        <v>23</v>
      </c>
      <c r="G164" s="19">
        <v>8400</v>
      </c>
    </row>
    <row r="165" spans="2:7" s="10" customFormat="1" ht="9.75" customHeight="1">
      <c r="B165" s="11">
        <v>40339</v>
      </c>
      <c r="C165" s="12">
        <v>27.5</v>
      </c>
      <c r="D165" s="13">
        <f t="shared" si="8"/>
        <v>3583.3000000000015</v>
      </c>
      <c r="E165" s="15">
        <f>AVERAGE($C$5:C165)</f>
        <v>22.256521739130445</v>
      </c>
      <c r="F165" s="19">
        <v>23</v>
      </c>
      <c r="G165" s="19">
        <v>8400</v>
      </c>
    </row>
    <row r="166" spans="2:7" s="10" customFormat="1" ht="9.75" customHeight="1">
      <c r="B166" s="11">
        <v>40340</v>
      </c>
      <c r="C166" s="12">
        <v>52.1</v>
      </c>
      <c r="D166" s="13">
        <f t="shared" si="8"/>
        <v>3635.4000000000015</v>
      </c>
      <c r="E166" s="15">
        <f>AVERAGE($C$5:C166)</f>
        <v>22.44074074074075</v>
      </c>
      <c r="F166" s="19">
        <v>23</v>
      </c>
      <c r="G166" s="19">
        <v>8400</v>
      </c>
    </row>
    <row r="167" spans="2:7" s="10" customFormat="1" ht="9.75" customHeight="1">
      <c r="B167" s="11">
        <v>40341</v>
      </c>
      <c r="C167" s="12">
        <v>14.4</v>
      </c>
      <c r="D167" s="13">
        <f t="shared" si="8"/>
        <v>3649.8000000000015</v>
      </c>
      <c r="E167" s="15">
        <f>AVERAGE($C$5:C167)</f>
        <v>22.391411042944796</v>
      </c>
      <c r="F167" s="19">
        <v>23</v>
      </c>
      <c r="G167" s="19">
        <v>8400</v>
      </c>
    </row>
    <row r="168" spans="2:7" s="10" customFormat="1" ht="9.75" customHeight="1">
      <c r="B168" s="11">
        <v>40342</v>
      </c>
      <c r="C168" s="12">
        <v>40.3</v>
      </c>
      <c r="D168" s="13">
        <f t="shared" si="8"/>
        <v>3690.1000000000017</v>
      </c>
      <c r="E168" s="15">
        <f>AVERAGE($C$5:C168)</f>
        <v>22.50060975609757</v>
      </c>
      <c r="F168" s="19">
        <v>23</v>
      </c>
      <c r="G168" s="19">
        <v>8400</v>
      </c>
    </row>
    <row r="169" spans="2:7" s="10" customFormat="1" ht="9.75" customHeight="1">
      <c r="B169" s="11">
        <v>40343</v>
      </c>
      <c r="C169" s="12">
        <v>60.2</v>
      </c>
      <c r="D169" s="13">
        <f t="shared" si="8"/>
        <v>3750.3000000000015</v>
      </c>
      <c r="E169" s="15">
        <f>AVERAGE($C$5:C169)</f>
        <v>22.729090909090917</v>
      </c>
      <c r="F169" s="19">
        <v>23</v>
      </c>
      <c r="G169" s="19">
        <v>8400</v>
      </c>
    </row>
    <row r="170" spans="2:7" s="10" customFormat="1" ht="9.75" customHeight="1">
      <c r="B170" s="11">
        <v>40344</v>
      </c>
      <c r="C170" s="12">
        <v>62.4</v>
      </c>
      <c r="D170" s="13">
        <f t="shared" si="8"/>
        <v>3812.7000000000016</v>
      </c>
      <c r="E170" s="15">
        <f>AVERAGE($C$5:C170)</f>
        <v>22.968072289156638</v>
      </c>
      <c r="F170" s="19">
        <v>23</v>
      </c>
      <c r="G170" s="19">
        <v>8400</v>
      </c>
    </row>
    <row r="171" spans="2:7" s="10" customFormat="1" ht="9.75" customHeight="1">
      <c r="B171" s="11">
        <v>40345</v>
      </c>
      <c r="C171" s="23">
        <v>66.2</v>
      </c>
      <c r="D171" s="13">
        <f t="shared" si="8"/>
        <v>3878.9000000000015</v>
      </c>
      <c r="E171" s="15">
        <f>AVERAGE($C$5:C171)</f>
        <v>23.22694610778444</v>
      </c>
      <c r="F171" s="19">
        <v>23</v>
      </c>
      <c r="G171" s="19">
        <v>8400</v>
      </c>
    </row>
    <row r="172" spans="2:7" s="10" customFormat="1" ht="9.75" customHeight="1">
      <c r="B172" s="11">
        <v>40346</v>
      </c>
      <c r="C172" s="23">
        <v>56.9</v>
      </c>
      <c r="D172" s="13">
        <f t="shared" si="8"/>
        <v>3935.8000000000015</v>
      </c>
      <c r="E172" s="15">
        <f>AVERAGE($C$5:C172)</f>
        <v>23.42738095238096</v>
      </c>
      <c r="F172" s="19">
        <v>23</v>
      </c>
      <c r="G172" s="19">
        <v>8400</v>
      </c>
    </row>
    <row r="173" spans="2:7" s="10" customFormat="1" ht="9.75" customHeight="1">
      <c r="B173" s="11">
        <v>40347</v>
      </c>
      <c r="C173" s="23">
        <v>26.7</v>
      </c>
      <c r="D173" s="13">
        <f t="shared" si="8"/>
        <v>3962.5000000000014</v>
      </c>
      <c r="E173" s="15">
        <f>AVERAGE($C$5:C173)</f>
        <v>23.446745562130186</v>
      </c>
      <c r="F173" s="19">
        <v>23</v>
      </c>
      <c r="G173" s="19">
        <v>8400</v>
      </c>
    </row>
    <row r="174" spans="2:7" s="10" customFormat="1" ht="9.75" customHeight="1">
      <c r="B174" s="11">
        <v>40348</v>
      </c>
      <c r="C174" s="23">
        <v>37.2</v>
      </c>
      <c r="D174" s="13">
        <f t="shared" si="8"/>
        <v>3999.700000000001</v>
      </c>
      <c r="E174" s="15">
        <f>AVERAGE($C$5:C174)</f>
        <v>23.527647058823536</v>
      </c>
      <c r="F174" s="19">
        <v>23</v>
      </c>
      <c r="G174" s="19">
        <v>8400</v>
      </c>
    </row>
    <row r="175" spans="2:7" s="10" customFormat="1" ht="9.75" customHeight="1">
      <c r="B175" s="11">
        <v>40349</v>
      </c>
      <c r="C175" s="23">
        <v>26</v>
      </c>
      <c r="D175" s="13">
        <f t="shared" si="8"/>
        <v>4025.700000000001</v>
      </c>
      <c r="E175" s="15">
        <f>AVERAGE($C$5:C175)</f>
        <v>23.5421052631579</v>
      </c>
      <c r="F175" s="19">
        <v>23</v>
      </c>
      <c r="G175" s="19">
        <v>8400</v>
      </c>
    </row>
    <row r="176" spans="2:7" s="10" customFormat="1" ht="9.75" customHeight="1">
      <c r="B176" s="11">
        <v>40350</v>
      </c>
      <c r="C176" s="14">
        <v>33.4</v>
      </c>
      <c r="D176" s="13">
        <f aca="true" t="shared" si="9" ref="D176:D182">D175+C176</f>
        <v>4059.1000000000013</v>
      </c>
      <c r="E176" s="15">
        <f>AVERAGE($C$5:C176)</f>
        <v>23.59941860465117</v>
      </c>
      <c r="F176" s="19">
        <v>23</v>
      </c>
      <c r="G176" s="19">
        <v>8400</v>
      </c>
    </row>
    <row r="177" spans="2:7" s="10" customFormat="1" ht="9.75" customHeight="1">
      <c r="B177" s="11">
        <v>40351</v>
      </c>
      <c r="C177" s="14">
        <v>48.4</v>
      </c>
      <c r="D177" s="13">
        <f t="shared" si="9"/>
        <v>4107.500000000001</v>
      </c>
      <c r="E177" s="15">
        <f>AVERAGE($C$5:C177)</f>
        <v>23.742774566473994</v>
      </c>
      <c r="F177" s="19">
        <v>23</v>
      </c>
      <c r="G177" s="19">
        <v>8400</v>
      </c>
    </row>
    <row r="178" spans="2:7" s="10" customFormat="1" ht="9.75" customHeight="1">
      <c r="B178" s="11">
        <v>40352</v>
      </c>
      <c r="C178" s="14">
        <v>61.4</v>
      </c>
      <c r="D178" s="13">
        <f t="shared" si="9"/>
        <v>4168.900000000001</v>
      </c>
      <c r="E178" s="15">
        <f>AVERAGE($C$5:C178)</f>
        <v>23.959195402298853</v>
      </c>
      <c r="F178" s="19">
        <v>23</v>
      </c>
      <c r="G178" s="19">
        <v>8400</v>
      </c>
    </row>
    <row r="179" spans="2:7" s="10" customFormat="1" ht="9.75" customHeight="1">
      <c r="B179" s="11">
        <v>40353</v>
      </c>
      <c r="C179" s="14">
        <v>51.6</v>
      </c>
      <c r="D179" s="13">
        <f t="shared" si="9"/>
        <v>4220.500000000001</v>
      </c>
      <c r="E179" s="15">
        <f>AVERAGE($C$5:C179)</f>
        <v>24.117142857142863</v>
      </c>
      <c r="F179" s="19">
        <v>23</v>
      </c>
      <c r="G179" s="19">
        <v>8400</v>
      </c>
    </row>
    <row r="180" spans="2:7" s="10" customFormat="1" ht="9.75" customHeight="1">
      <c r="B180" s="11">
        <v>40354</v>
      </c>
      <c r="C180" s="14">
        <v>46.8</v>
      </c>
      <c r="D180" s="13">
        <f t="shared" si="9"/>
        <v>4267.300000000001</v>
      </c>
      <c r="E180" s="15">
        <f>AVERAGE($C$5:C180)</f>
        <v>24.246022727272734</v>
      </c>
      <c r="F180" s="19">
        <v>23</v>
      </c>
      <c r="G180" s="19">
        <v>8400</v>
      </c>
    </row>
    <row r="181" spans="2:7" s="10" customFormat="1" ht="9.75" customHeight="1">
      <c r="B181" s="11">
        <v>40355</v>
      </c>
      <c r="C181" s="14">
        <v>61.7</v>
      </c>
      <c r="D181" s="13">
        <f t="shared" si="9"/>
        <v>4329.000000000001</v>
      </c>
      <c r="E181" s="15">
        <f>AVERAGE($C$5:C181)</f>
        <v>24.457627118644073</v>
      </c>
      <c r="F181" s="19">
        <v>23</v>
      </c>
      <c r="G181" s="19">
        <v>8400</v>
      </c>
    </row>
    <row r="182" spans="2:7" s="10" customFormat="1" ht="9.75" customHeight="1">
      <c r="B182" s="11">
        <v>40356</v>
      </c>
      <c r="C182" s="14">
        <v>59.9</v>
      </c>
      <c r="D182" s="13">
        <f t="shared" si="9"/>
        <v>4388.900000000001</v>
      </c>
      <c r="E182" s="15">
        <f>AVERAGE($C$5:C182)</f>
        <v>24.65674157303371</v>
      </c>
      <c r="F182" s="19">
        <v>23</v>
      </c>
      <c r="G182" s="19">
        <v>8400</v>
      </c>
    </row>
    <row r="183" spans="2:7" s="10" customFormat="1" ht="9.75" customHeight="1">
      <c r="B183" s="11">
        <v>40357</v>
      </c>
      <c r="C183" s="14">
        <v>46.6</v>
      </c>
      <c r="D183" s="13">
        <f aca="true" t="shared" si="10" ref="D183:D189">D182+C183</f>
        <v>4435.500000000001</v>
      </c>
      <c r="E183" s="15">
        <f>AVERAGE($C$5:C183)</f>
        <v>24.779329608938554</v>
      </c>
      <c r="F183" s="19">
        <v>23</v>
      </c>
      <c r="G183" s="19">
        <v>8400</v>
      </c>
    </row>
    <row r="184" spans="2:7" s="10" customFormat="1" ht="9.75" customHeight="1">
      <c r="B184" s="11">
        <v>40358</v>
      </c>
      <c r="C184" s="14">
        <v>47.6</v>
      </c>
      <c r="D184" s="13">
        <f t="shared" si="10"/>
        <v>4483.100000000001</v>
      </c>
      <c r="E184" s="15">
        <f>AVERAGE($C$5:C184)</f>
        <v>24.90611111111112</v>
      </c>
      <c r="F184" s="19">
        <v>23</v>
      </c>
      <c r="G184" s="19">
        <v>8400</v>
      </c>
    </row>
    <row r="185" spans="2:7" s="10" customFormat="1" ht="9.75" customHeight="1">
      <c r="B185" s="11">
        <v>40359</v>
      </c>
      <c r="C185" s="14">
        <v>45.4</v>
      </c>
      <c r="D185" s="13">
        <f t="shared" si="10"/>
        <v>4528.500000000001</v>
      </c>
      <c r="E185" s="15">
        <f>AVERAGE($C$5:C185)</f>
        <v>25.01933701657459</v>
      </c>
      <c r="F185" s="19">
        <v>23</v>
      </c>
      <c r="G185" s="19">
        <v>8400</v>
      </c>
    </row>
    <row r="186" spans="2:7" s="10" customFormat="1" ht="9.75" customHeight="1">
      <c r="B186" s="11">
        <v>40360</v>
      </c>
      <c r="C186" s="14">
        <v>45.6</v>
      </c>
      <c r="D186" s="13">
        <f t="shared" si="10"/>
        <v>4574.100000000001</v>
      </c>
      <c r="E186" s="15">
        <f>AVERAGE($C$5:C186)</f>
        <v>25.132417582417588</v>
      </c>
      <c r="F186" s="19">
        <v>23</v>
      </c>
      <c r="G186" s="19">
        <v>8400</v>
      </c>
    </row>
    <row r="187" spans="2:7" s="10" customFormat="1" ht="9.75" customHeight="1">
      <c r="B187" s="11">
        <v>40361</v>
      </c>
      <c r="C187" s="14">
        <v>54.2</v>
      </c>
      <c r="D187" s="13">
        <f t="shared" si="10"/>
        <v>4628.300000000001</v>
      </c>
      <c r="E187" s="15">
        <f>AVERAGE($C$5:C187)</f>
        <v>25.2912568306011</v>
      </c>
      <c r="F187" s="19">
        <v>23</v>
      </c>
      <c r="G187" s="19">
        <v>8400</v>
      </c>
    </row>
    <row r="188" spans="2:7" s="10" customFormat="1" ht="9.75" customHeight="1">
      <c r="B188" s="11">
        <v>40362</v>
      </c>
      <c r="C188" s="14">
        <v>35.7</v>
      </c>
      <c r="D188" s="13">
        <f t="shared" si="10"/>
        <v>4664.000000000001</v>
      </c>
      <c r="E188" s="15">
        <f>AVERAGE($C$5:C188)</f>
        <v>25.347826086956527</v>
      </c>
      <c r="F188" s="19">
        <v>23</v>
      </c>
      <c r="G188" s="19">
        <v>8400</v>
      </c>
    </row>
    <row r="189" spans="2:7" s="10" customFormat="1" ht="9.75" customHeight="1">
      <c r="B189" s="11">
        <v>40363</v>
      </c>
      <c r="C189" s="14">
        <v>42.5</v>
      </c>
      <c r="D189" s="13">
        <f t="shared" si="10"/>
        <v>4706.500000000001</v>
      </c>
      <c r="E189" s="15">
        <f>AVERAGE($C$5:C189)</f>
        <v>25.440540540540546</v>
      </c>
      <c r="F189" s="19">
        <v>23</v>
      </c>
      <c r="G189" s="19">
        <v>8400</v>
      </c>
    </row>
    <row r="190" spans="2:7" s="10" customFormat="1" ht="9.75" customHeight="1">
      <c r="B190" s="11">
        <v>40364</v>
      </c>
      <c r="C190" s="14">
        <v>32.1</v>
      </c>
      <c r="D190" s="13">
        <f aca="true" t="shared" si="11" ref="D190:D196">D189+C190</f>
        <v>4738.600000000001</v>
      </c>
      <c r="E190" s="15">
        <f>AVERAGE($C$5:C190)</f>
        <v>25.476344086021513</v>
      </c>
      <c r="F190" s="19">
        <v>23</v>
      </c>
      <c r="G190" s="19">
        <v>8400</v>
      </c>
    </row>
    <row r="191" spans="2:7" s="10" customFormat="1" ht="9.75" customHeight="1">
      <c r="B191" s="11">
        <v>40365</v>
      </c>
      <c r="C191" s="14">
        <v>41.5</v>
      </c>
      <c r="D191" s="13">
        <f t="shared" si="11"/>
        <v>4780.100000000001</v>
      </c>
      <c r="E191" s="15">
        <f>AVERAGE($C$5:C191)</f>
        <v>25.562032085561505</v>
      </c>
      <c r="F191" s="19">
        <v>23</v>
      </c>
      <c r="G191" s="19">
        <v>8400</v>
      </c>
    </row>
    <row r="192" spans="2:7" s="10" customFormat="1" ht="9.75" customHeight="1">
      <c r="B192" s="11">
        <v>40366</v>
      </c>
      <c r="C192" s="14">
        <v>56.5</v>
      </c>
      <c r="D192" s="13">
        <f t="shared" si="11"/>
        <v>4836.600000000001</v>
      </c>
      <c r="E192" s="15">
        <f>AVERAGE($C$5:C192)</f>
        <v>25.726595744680857</v>
      </c>
      <c r="F192" s="19">
        <v>23</v>
      </c>
      <c r="G192" s="19">
        <v>8400</v>
      </c>
    </row>
    <row r="193" spans="2:7" s="10" customFormat="1" ht="9.75" customHeight="1">
      <c r="B193" s="11">
        <v>40367</v>
      </c>
      <c r="C193" s="14">
        <v>52.1</v>
      </c>
      <c r="D193" s="13">
        <f t="shared" si="11"/>
        <v>4888.700000000002</v>
      </c>
      <c r="E193" s="15">
        <f>AVERAGE($C$5:C193)</f>
        <v>25.866137566137574</v>
      </c>
      <c r="F193" s="19">
        <v>23</v>
      </c>
      <c r="G193" s="19">
        <v>8400</v>
      </c>
    </row>
    <row r="194" spans="2:7" s="10" customFormat="1" ht="9.75" customHeight="1">
      <c r="B194" s="11">
        <v>40368</v>
      </c>
      <c r="C194" s="14">
        <v>49.2</v>
      </c>
      <c r="D194" s="13">
        <f t="shared" si="11"/>
        <v>4937.9000000000015</v>
      </c>
      <c r="E194" s="15">
        <f>AVERAGE($C$5:C194)</f>
        <v>25.98894736842106</v>
      </c>
      <c r="F194" s="19">
        <v>23</v>
      </c>
      <c r="G194" s="19">
        <v>8400</v>
      </c>
    </row>
    <row r="195" spans="2:7" s="10" customFormat="1" ht="9.75" customHeight="1">
      <c r="B195" s="11">
        <v>40369</v>
      </c>
      <c r="C195" s="14">
        <v>52.9</v>
      </c>
      <c r="D195" s="13">
        <f t="shared" si="11"/>
        <v>4990.800000000001</v>
      </c>
      <c r="E195" s="15">
        <f>AVERAGE($C$5:C195)</f>
        <v>26.12984293193718</v>
      </c>
      <c r="F195" s="19">
        <v>23</v>
      </c>
      <c r="G195" s="19">
        <v>8400</v>
      </c>
    </row>
    <row r="196" spans="2:7" s="10" customFormat="1" ht="9.75" customHeight="1">
      <c r="B196" s="11">
        <v>40370</v>
      </c>
      <c r="C196" s="14">
        <v>52.6</v>
      </c>
      <c r="D196" s="13">
        <f t="shared" si="11"/>
        <v>5043.4000000000015</v>
      </c>
      <c r="E196" s="15">
        <f>AVERAGE($C$5:C196)</f>
        <v>26.267708333333342</v>
      </c>
      <c r="F196" s="19">
        <v>23</v>
      </c>
      <c r="G196" s="19">
        <v>8400</v>
      </c>
    </row>
    <row r="197" spans="2:7" s="10" customFormat="1" ht="9.75" customHeight="1">
      <c r="B197" s="11">
        <v>40371</v>
      </c>
      <c r="C197" s="24">
        <v>43.2</v>
      </c>
      <c r="D197" s="13">
        <f aca="true" t="shared" si="12" ref="D197:D216">D196+C197</f>
        <v>5086.600000000001</v>
      </c>
      <c r="E197" s="15">
        <f>AVERAGE($C$5:C197)</f>
        <v>26.35544041450778</v>
      </c>
      <c r="F197" s="19">
        <v>23</v>
      </c>
      <c r="G197" s="19">
        <v>8400</v>
      </c>
    </row>
    <row r="198" spans="2:7" s="10" customFormat="1" ht="9.75" customHeight="1">
      <c r="B198" s="11">
        <v>40372</v>
      </c>
      <c r="C198" s="24">
        <v>37</v>
      </c>
      <c r="D198" s="13">
        <f t="shared" si="12"/>
        <v>5123.600000000001</v>
      </c>
      <c r="E198" s="15">
        <f>AVERAGE($C$5:C198)</f>
        <v>26.41030927835052</v>
      </c>
      <c r="F198" s="19">
        <v>23</v>
      </c>
      <c r="G198" s="19">
        <v>8400</v>
      </c>
    </row>
    <row r="199" spans="2:7" s="10" customFormat="1" ht="9.75" customHeight="1">
      <c r="B199" s="11">
        <v>40373</v>
      </c>
      <c r="C199" s="24">
        <v>46.9</v>
      </c>
      <c r="D199" s="13">
        <f t="shared" si="12"/>
        <v>5170.500000000001</v>
      </c>
      <c r="E199" s="15">
        <f>AVERAGE($C$5:C199)</f>
        <v>26.51538461538462</v>
      </c>
      <c r="F199" s="19">
        <v>23</v>
      </c>
      <c r="G199" s="19">
        <v>8400</v>
      </c>
    </row>
    <row r="200" spans="2:7" s="10" customFormat="1" ht="9.75" customHeight="1">
      <c r="B200" s="11">
        <v>40374</v>
      </c>
      <c r="C200" s="24">
        <v>50.9</v>
      </c>
      <c r="D200" s="13">
        <f t="shared" si="12"/>
        <v>5221.400000000001</v>
      </c>
      <c r="E200" s="15">
        <f>AVERAGE($C$5:C200)</f>
        <v>26.63979591836735</v>
      </c>
      <c r="F200" s="19">
        <v>23</v>
      </c>
      <c r="G200" s="19">
        <v>8400</v>
      </c>
    </row>
    <row r="201" spans="2:7" s="10" customFormat="1" ht="9.75" customHeight="1">
      <c r="B201" s="11">
        <v>40375</v>
      </c>
      <c r="C201" s="24">
        <v>54.2</v>
      </c>
      <c r="D201" s="13">
        <f t="shared" si="12"/>
        <v>5275.6</v>
      </c>
      <c r="E201" s="15">
        <f>AVERAGE($C$5:C201)</f>
        <v>26.77969543147208</v>
      </c>
      <c r="F201" s="19">
        <v>23</v>
      </c>
      <c r="G201" s="19">
        <v>8400</v>
      </c>
    </row>
    <row r="202" spans="2:7" s="10" customFormat="1" ht="9.75" customHeight="1">
      <c r="B202" s="11">
        <v>40376</v>
      </c>
      <c r="C202" s="24">
        <v>42.9</v>
      </c>
      <c r="D202" s="13">
        <f t="shared" si="12"/>
        <v>5318.5</v>
      </c>
      <c r="E202" s="15">
        <f>AVERAGE($C$5:C202)</f>
        <v>26.86111111111111</v>
      </c>
      <c r="F202" s="19">
        <v>23</v>
      </c>
      <c r="G202" s="19">
        <v>8400</v>
      </c>
    </row>
    <row r="203" spans="2:7" s="10" customFormat="1" ht="9.75" customHeight="1">
      <c r="B203" s="11">
        <v>40377</v>
      </c>
      <c r="C203" s="24">
        <v>56.4</v>
      </c>
      <c r="D203" s="13">
        <f t="shared" si="12"/>
        <v>5374.9</v>
      </c>
      <c r="E203" s="15">
        <f>AVERAGE($C$5:C203)</f>
        <v>27.009547738693467</v>
      </c>
      <c r="F203" s="19">
        <v>23</v>
      </c>
      <c r="G203" s="19">
        <v>8400</v>
      </c>
    </row>
    <row r="204" spans="2:7" s="10" customFormat="1" ht="9.75" customHeight="1">
      <c r="B204" s="11">
        <v>40378</v>
      </c>
      <c r="C204" s="24">
        <v>57.7</v>
      </c>
      <c r="D204" s="13">
        <f t="shared" si="12"/>
        <v>5432.599999999999</v>
      </c>
      <c r="E204" s="15">
        <f>AVERAGE($C$5:C204)</f>
        <v>27.162999999999997</v>
      </c>
      <c r="F204" s="19">
        <v>23</v>
      </c>
      <c r="G204" s="19">
        <v>8400</v>
      </c>
    </row>
    <row r="205" spans="2:7" s="10" customFormat="1" ht="9.75" customHeight="1">
      <c r="B205" s="11">
        <v>40379</v>
      </c>
      <c r="C205" s="24">
        <v>51.6</v>
      </c>
      <c r="D205" s="13">
        <f t="shared" si="12"/>
        <v>5484.2</v>
      </c>
      <c r="E205" s="15">
        <f>AVERAGE($C$5:C205)</f>
        <v>27.28457711442786</v>
      </c>
      <c r="F205" s="19">
        <v>23</v>
      </c>
      <c r="G205" s="19">
        <v>8400</v>
      </c>
    </row>
    <row r="206" spans="2:7" s="10" customFormat="1" ht="9.75" customHeight="1">
      <c r="B206" s="11">
        <v>40380</v>
      </c>
      <c r="C206" s="24">
        <v>36.3</v>
      </c>
      <c r="D206" s="13">
        <f t="shared" si="12"/>
        <v>5520.5</v>
      </c>
      <c r="E206" s="15">
        <f>AVERAGE($C$5:C206)</f>
        <v>27.32920792079208</v>
      </c>
      <c r="F206" s="19">
        <v>23</v>
      </c>
      <c r="G206" s="19">
        <v>8400</v>
      </c>
    </row>
    <row r="207" spans="2:7" s="10" customFormat="1" ht="9.75" customHeight="1">
      <c r="B207" s="11">
        <v>40381</v>
      </c>
      <c r="C207" s="24">
        <v>19.1</v>
      </c>
      <c r="D207" s="13">
        <f t="shared" si="12"/>
        <v>5539.6</v>
      </c>
      <c r="E207" s="15">
        <f>AVERAGE($C$5:C207)</f>
        <v>27.288669950738917</v>
      </c>
      <c r="F207" s="19">
        <v>23</v>
      </c>
      <c r="G207" s="19">
        <v>8400</v>
      </c>
    </row>
    <row r="208" spans="2:7" s="10" customFormat="1" ht="9.75" customHeight="1">
      <c r="B208" s="11">
        <v>40382</v>
      </c>
      <c r="C208" s="24">
        <v>60.1</v>
      </c>
      <c r="D208" s="13">
        <f t="shared" si="12"/>
        <v>5599.700000000001</v>
      </c>
      <c r="E208" s="15">
        <f>AVERAGE($C$5:C208)</f>
        <v>27.449509803921572</v>
      </c>
      <c r="F208" s="19">
        <v>23</v>
      </c>
      <c r="G208" s="19">
        <v>8400</v>
      </c>
    </row>
    <row r="209" spans="2:7" s="10" customFormat="1" ht="9.75" customHeight="1">
      <c r="B209" s="11">
        <v>40383</v>
      </c>
      <c r="C209" s="24">
        <v>40.1</v>
      </c>
      <c r="D209" s="13">
        <f t="shared" si="12"/>
        <v>5639.800000000001</v>
      </c>
      <c r="E209" s="15">
        <f>AVERAGE($C$5:C209)</f>
        <v>27.511219512195126</v>
      </c>
      <c r="F209" s="19">
        <v>23</v>
      </c>
      <c r="G209" s="19">
        <v>8400</v>
      </c>
    </row>
    <row r="210" spans="2:7" s="10" customFormat="1" ht="9.75" customHeight="1">
      <c r="B210" s="11">
        <v>40384</v>
      </c>
      <c r="C210" s="24">
        <v>30.5</v>
      </c>
      <c r="D210" s="13">
        <f t="shared" si="12"/>
        <v>5670.300000000001</v>
      </c>
      <c r="E210" s="15">
        <f>AVERAGE($C$5:C210)</f>
        <v>27.52572815533981</v>
      </c>
      <c r="F210" s="19">
        <v>23</v>
      </c>
      <c r="G210" s="19">
        <v>8400</v>
      </c>
    </row>
    <row r="211" spans="2:7" s="10" customFormat="1" ht="9.75" customHeight="1">
      <c r="B211" s="11">
        <v>40385</v>
      </c>
      <c r="C211" s="24">
        <v>13</v>
      </c>
      <c r="D211" s="13">
        <f t="shared" si="12"/>
        <v>5683.300000000001</v>
      </c>
      <c r="E211" s="15">
        <f>AVERAGE($C$5:C211)</f>
        <v>27.45555555555556</v>
      </c>
      <c r="F211" s="19">
        <v>23</v>
      </c>
      <c r="G211" s="19">
        <v>8400</v>
      </c>
    </row>
    <row r="212" spans="2:7" s="10" customFormat="1" ht="9.75" customHeight="1">
      <c r="B212" s="11">
        <v>40386</v>
      </c>
      <c r="C212" s="24">
        <v>37.1</v>
      </c>
      <c r="D212" s="13">
        <f t="shared" si="12"/>
        <v>5720.4000000000015</v>
      </c>
      <c r="E212" s="15">
        <f>AVERAGE($C$5:C212)</f>
        <v>27.501923076923084</v>
      </c>
      <c r="F212" s="19">
        <v>23</v>
      </c>
      <c r="G212" s="19">
        <v>8400</v>
      </c>
    </row>
    <row r="213" spans="2:7" s="10" customFormat="1" ht="9.75" customHeight="1">
      <c r="B213" s="11">
        <v>40387</v>
      </c>
      <c r="C213" s="24">
        <v>41.9</v>
      </c>
      <c r="D213" s="13">
        <f t="shared" si="12"/>
        <v>5762.300000000001</v>
      </c>
      <c r="E213" s="15">
        <f>AVERAGE($C$5:C213)</f>
        <v>27.570813397129193</v>
      </c>
      <c r="F213" s="19">
        <v>23</v>
      </c>
      <c r="G213" s="19">
        <v>8400</v>
      </c>
    </row>
    <row r="214" spans="2:7" s="10" customFormat="1" ht="9.75" customHeight="1">
      <c r="B214" s="11">
        <v>40388</v>
      </c>
      <c r="C214" s="24">
        <v>22.5</v>
      </c>
      <c r="D214" s="13">
        <f t="shared" si="12"/>
        <v>5784.800000000001</v>
      </c>
      <c r="E214" s="15">
        <f>AVERAGE($C$5:C214)</f>
        <v>27.54666666666667</v>
      </c>
      <c r="F214" s="19">
        <v>23</v>
      </c>
      <c r="G214" s="19">
        <v>8400</v>
      </c>
    </row>
    <row r="215" spans="2:7" s="10" customFormat="1" ht="9.75" customHeight="1">
      <c r="B215" s="11">
        <v>40389</v>
      </c>
      <c r="C215" s="24">
        <v>44.4</v>
      </c>
      <c r="D215" s="13">
        <f t="shared" si="12"/>
        <v>5829.200000000001</v>
      </c>
      <c r="E215" s="15">
        <f>AVERAGE($C$5:C215)</f>
        <v>27.626540284360193</v>
      </c>
      <c r="F215" s="19">
        <v>23</v>
      </c>
      <c r="G215" s="19">
        <v>8400</v>
      </c>
    </row>
    <row r="216" spans="2:7" s="10" customFormat="1" ht="9.75" customHeight="1">
      <c r="B216" s="11">
        <v>40390</v>
      </c>
      <c r="C216" s="24">
        <v>26.3</v>
      </c>
      <c r="D216" s="13">
        <f t="shared" si="12"/>
        <v>5855.500000000001</v>
      </c>
      <c r="E216" s="15">
        <f>AVERAGE($C$5:C216)</f>
        <v>27.62028301886793</v>
      </c>
      <c r="F216" s="19">
        <v>23</v>
      </c>
      <c r="G216" s="19">
        <v>8400</v>
      </c>
    </row>
    <row r="217" spans="2:7" s="10" customFormat="1" ht="9.75" customHeight="1">
      <c r="B217" s="11">
        <v>40391</v>
      </c>
      <c r="C217" s="24">
        <v>31.1</v>
      </c>
      <c r="D217" s="13">
        <f aca="true" t="shared" si="13" ref="D217:D247">D216+C217</f>
        <v>5886.600000000001</v>
      </c>
      <c r="E217" s="15">
        <f>AVERAGE($C$5:C217)</f>
        <v>27.636619718309866</v>
      </c>
      <c r="F217" s="19">
        <v>23</v>
      </c>
      <c r="G217" s="19">
        <v>8400</v>
      </c>
    </row>
    <row r="218" spans="2:7" s="10" customFormat="1" ht="9.75" customHeight="1">
      <c r="B218" s="11">
        <v>40392</v>
      </c>
      <c r="C218" s="24">
        <v>22.6</v>
      </c>
      <c r="D218" s="13">
        <f t="shared" si="13"/>
        <v>5909.200000000002</v>
      </c>
      <c r="E218" s="15">
        <f>AVERAGE($C$5:C218)</f>
        <v>27.61308411214954</v>
      </c>
      <c r="F218" s="19">
        <v>23</v>
      </c>
      <c r="G218" s="19">
        <v>8400</v>
      </c>
    </row>
    <row r="219" spans="2:7" s="10" customFormat="1" ht="9.75" customHeight="1">
      <c r="B219" s="11">
        <v>40393</v>
      </c>
      <c r="C219" s="24">
        <v>42.2</v>
      </c>
      <c r="D219" s="13">
        <f t="shared" si="13"/>
        <v>5951.4000000000015</v>
      </c>
      <c r="E219" s="15">
        <f>AVERAGE($C$5:C219)</f>
        <v>27.680930232558147</v>
      </c>
      <c r="F219" s="19">
        <v>23</v>
      </c>
      <c r="G219" s="19">
        <v>8400</v>
      </c>
    </row>
    <row r="220" spans="2:7" s="10" customFormat="1" ht="9.75" customHeight="1">
      <c r="B220" s="11">
        <v>40394</v>
      </c>
      <c r="C220" s="24">
        <v>27</v>
      </c>
      <c r="D220" s="13">
        <f t="shared" si="13"/>
        <v>5978.4000000000015</v>
      </c>
      <c r="E220" s="15">
        <f>AVERAGE($C$5:C220)</f>
        <v>27.677777777777784</v>
      </c>
      <c r="F220" s="19">
        <v>23</v>
      </c>
      <c r="G220" s="19">
        <v>8400</v>
      </c>
    </row>
    <row r="221" spans="2:7" s="10" customFormat="1" ht="9.75" customHeight="1">
      <c r="B221" s="11">
        <v>40395</v>
      </c>
      <c r="C221" s="24">
        <v>36</v>
      </c>
      <c r="D221" s="13">
        <f t="shared" si="13"/>
        <v>6014.4000000000015</v>
      </c>
      <c r="E221" s="15">
        <f>AVERAGE($C$5:C221)</f>
        <v>27.71612903225807</v>
      </c>
      <c r="F221" s="19">
        <v>23</v>
      </c>
      <c r="G221" s="19">
        <v>8400</v>
      </c>
    </row>
    <row r="222" spans="2:7" s="10" customFormat="1" ht="9.75" customHeight="1">
      <c r="B222" s="11">
        <v>40396</v>
      </c>
      <c r="C222" s="24">
        <v>50</v>
      </c>
      <c r="D222" s="13">
        <f t="shared" si="13"/>
        <v>6064.4000000000015</v>
      </c>
      <c r="E222" s="15">
        <f>AVERAGE($C$5:C222)</f>
        <v>27.81834862385322</v>
      </c>
      <c r="F222" s="19">
        <v>23</v>
      </c>
      <c r="G222" s="19">
        <v>8400</v>
      </c>
    </row>
    <row r="223" spans="2:7" s="10" customFormat="1" ht="9.75" customHeight="1">
      <c r="B223" s="11">
        <v>40397</v>
      </c>
      <c r="C223" s="24">
        <v>47.3</v>
      </c>
      <c r="D223" s="13">
        <f t="shared" si="13"/>
        <v>6111.700000000002</v>
      </c>
      <c r="E223" s="15">
        <f>AVERAGE($C$5:C223)</f>
        <v>27.907305936073065</v>
      </c>
      <c r="F223" s="19">
        <v>23</v>
      </c>
      <c r="G223" s="19">
        <v>8400</v>
      </c>
    </row>
    <row r="224" spans="2:7" s="10" customFormat="1" ht="9.75" customHeight="1">
      <c r="B224" s="11">
        <v>40398</v>
      </c>
      <c r="C224" s="24">
        <v>19</v>
      </c>
      <c r="D224" s="13">
        <f t="shared" si="13"/>
        <v>6130.700000000002</v>
      </c>
      <c r="E224" s="15">
        <f>AVERAGE($C$5:C224)</f>
        <v>27.86681818181819</v>
      </c>
      <c r="F224" s="19">
        <v>23</v>
      </c>
      <c r="G224" s="19">
        <v>8400</v>
      </c>
    </row>
    <row r="225" spans="2:7" s="10" customFormat="1" ht="9.75" customHeight="1">
      <c r="B225" s="11">
        <v>40399</v>
      </c>
      <c r="C225" s="24">
        <v>34.4</v>
      </c>
      <c r="D225" s="13">
        <f t="shared" si="13"/>
        <v>6165.100000000001</v>
      </c>
      <c r="E225" s="15">
        <f>AVERAGE($C$5:C225)</f>
        <v>27.896380090497743</v>
      </c>
      <c r="F225" s="19">
        <v>23</v>
      </c>
      <c r="G225" s="19">
        <v>8400</v>
      </c>
    </row>
    <row r="226" spans="2:7" s="10" customFormat="1" ht="9.75" customHeight="1">
      <c r="B226" s="11">
        <v>40400</v>
      </c>
      <c r="C226" s="24">
        <v>38.1</v>
      </c>
      <c r="D226" s="13">
        <f t="shared" si="13"/>
        <v>6203.200000000002</v>
      </c>
      <c r="E226" s="15">
        <f>AVERAGE($C$5:C226)</f>
        <v>27.94234234234235</v>
      </c>
      <c r="F226" s="19">
        <v>23</v>
      </c>
      <c r="G226" s="19">
        <v>8400</v>
      </c>
    </row>
    <row r="227" spans="2:7" s="10" customFormat="1" ht="9.75" customHeight="1">
      <c r="B227" s="11">
        <v>40401</v>
      </c>
      <c r="C227" s="24">
        <v>24.2</v>
      </c>
      <c r="D227" s="13">
        <f t="shared" si="13"/>
        <v>6227.4000000000015</v>
      </c>
      <c r="E227" s="15">
        <f>AVERAGE($C$5:C227)</f>
        <v>27.9255605381166</v>
      </c>
      <c r="F227" s="19">
        <v>23</v>
      </c>
      <c r="G227" s="19">
        <v>8400</v>
      </c>
    </row>
    <row r="228" spans="2:7" s="10" customFormat="1" ht="9.75" customHeight="1">
      <c r="B228" s="11">
        <v>40402</v>
      </c>
      <c r="C228" s="24">
        <v>52.5</v>
      </c>
      <c r="D228" s="13">
        <f t="shared" si="13"/>
        <v>6279.9000000000015</v>
      </c>
      <c r="E228" s="15">
        <f>AVERAGE($C$5:C228)</f>
        <v>28.035267857142863</v>
      </c>
      <c r="F228" s="19">
        <v>23</v>
      </c>
      <c r="G228" s="19">
        <v>8400</v>
      </c>
    </row>
    <row r="229" spans="2:7" s="10" customFormat="1" ht="9.75" customHeight="1">
      <c r="B229" s="11">
        <v>40403</v>
      </c>
      <c r="C229" s="24">
        <v>30.8</v>
      </c>
      <c r="D229" s="13">
        <f t="shared" si="13"/>
        <v>6310.700000000002</v>
      </c>
      <c r="E229" s="15">
        <f>AVERAGE($C$5:C229)</f>
        <v>28.04755555555556</v>
      </c>
      <c r="F229" s="19">
        <v>23</v>
      </c>
      <c r="G229" s="19">
        <v>8400</v>
      </c>
    </row>
    <row r="230" spans="2:7" s="10" customFormat="1" ht="9.75" customHeight="1">
      <c r="B230" s="11">
        <v>40404</v>
      </c>
      <c r="C230" s="24">
        <v>49.2</v>
      </c>
      <c r="D230" s="13">
        <f t="shared" si="13"/>
        <v>6359.9000000000015</v>
      </c>
      <c r="E230" s="15">
        <f>AVERAGE($C$5:C230)</f>
        <v>28.141150442477883</v>
      </c>
      <c r="F230" s="19">
        <v>23</v>
      </c>
      <c r="G230" s="19">
        <v>8400</v>
      </c>
    </row>
    <row r="231" spans="2:7" s="10" customFormat="1" ht="9.75" customHeight="1">
      <c r="B231" s="11">
        <v>40405</v>
      </c>
      <c r="C231" s="24">
        <v>7.5</v>
      </c>
      <c r="D231" s="13">
        <f t="shared" si="13"/>
        <v>6367.4000000000015</v>
      </c>
      <c r="E231" s="15">
        <f>AVERAGE($C$5:C231)</f>
        <v>28.050220264317186</v>
      </c>
      <c r="F231" s="19">
        <v>23</v>
      </c>
      <c r="G231" s="19">
        <v>8400</v>
      </c>
    </row>
    <row r="232" spans="2:7" s="10" customFormat="1" ht="9.75" customHeight="1">
      <c r="B232" s="11">
        <v>40406</v>
      </c>
      <c r="C232" s="24">
        <v>9.2</v>
      </c>
      <c r="D232" s="13">
        <f t="shared" si="13"/>
        <v>6376.600000000001</v>
      </c>
      <c r="E232" s="15">
        <f>AVERAGE($C$5:C232)</f>
        <v>27.96754385964913</v>
      </c>
      <c r="F232" s="19">
        <v>23</v>
      </c>
      <c r="G232" s="19">
        <v>8400</v>
      </c>
    </row>
    <row r="233" spans="2:7" s="10" customFormat="1" ht="9.75" customHeight="1">
      <c r="B233" s="11">
        <v>40407</v>
      </c>
      <c r="C233" s="21">
        <v>6.8</v>
      </c>
      <c r="D233" s="13">
        <f t="shared" si="13"/>
        <v>6383.4000000000015</v>
      </c>
      <c r="E233" s="15">
        <f>AVERAGE($C$5:C233)</f>
        <v>27.875109170305684</v>
      </c>
      <c r="F233" s="19">
        <v>23</v>
      </c>
      <c r="G233" s="19">
        <v>8400</v>
      </c>
    </row>
    <row r="234" spans="2:7" s="10" customFormat="1" ht="9.75" customHeight="1">
      <c r="B234" s="11">
        <v>40408</v>
      </c>
      <c r="C234" s="21">
        <v>20.4</v>
      </c>
      <c r="D234" s="13">
        <f t="shared" si="13"/>
        <v>6403.800000000001</v>
      </c>
      <c r="E234" s="15">
        <f>AVERAGE($C$5:C234)</f>
        <v>27.842608695652178</v>
      </c>
      <c r="F234" s="19">
        <v>23</v>
      </c>
      <c r="G234" s="19">
        <v>8400</v>
      </c>
    </row>
    <row r="235" spans="2:7" s="10" customFormat="1" ht="9.75" customHeight="1">
      <c r="B235" s="11">
        <v>40409</v>
      </c>
      <c r="C235" s="21">
        <v>34.1</v>
      </c>
      <c r="D235" s="13">
        <f t="shared" si="13"/>
        <v>6437.9000000000015</v>
      </c>
      <c r="E235" s="15">
        <f>AVERAGE($C$5:C235)</f>
        <v>27.869696969696975</v>
      </c>
      <c r="F235" s="19">
        <v>23</v>
      </c>
      <c r="G235" s="19">
        <v>8400</v>
      </c>
    </row>
    <row r="236" spans="2:7" s="10" customFormat="1" ht="9.75" customHeight="1">
      <c r="B236" s="11">
        <v>40410</v>
      </c>
      <c r="C236" s="21">
        <v>53.7</v>
      </c>
      <c r="D236" s="13">
        <f t="shared" si="13"/>
        <v>6491.600000000001</v>
      </c>
      <c r="E236" s="15">
        <f>AVERAGE($C$5:C236)</f>
        <v>27.981034482758627</v>
      </c>
      <c r="F236" s="19">
        <v>23</v>
      </c>
      <c r="G236" s="19">
        <v>8400</v>
      </c>
    </row>
    <row r="237" spans="2:7" s="10" customFormat="1" ht="9.75" customHeight="1">
      <c r="B237" s="11">
        <v>40411</v>
      </c>
      <c r="C237" s="21">
        <v>39.7</v>
      </c>
      <c r="D237" s="13">
        <f t="shared" si="13"/>
        <v>6531.300000000001</v>
      </c>
      <c r="E237" s="15">
        <f>AVERAGE($C$5:C237)</f>
        <v>28.031330472103008</v>
      </c>
      <c r="F237" s="19">
        <v>23</v>
      </c>
      <c r="G237" s="19">
        <v>8400</v>
      </c>
    </row>
    <row r="238" spans="2:7" s="10" customFormat="1" ht="9.75" customHeight="1">
      <c r="B238" s="11">
        <v>40412</v>
      </c>
      <c r="C238" s="21">
        <v>22.5</v>
      </c>
      <c r="D238" s="13">
        <f t="shared" si="13"/>
        <v>6553.800000000001</v>
      </c>
      <c r="E238" s="15">
        <f>AVERAGE($C$5:C238)</f>
        <v>28.007692307692313</v>
      </c>
      <c r="F238" s="19">
        <v>23</v>
      </c>
      <c r="G238" s="19">
        <v>8400</v>
      </c>
    </row>
    <row r="239" spans="2:7" s="10" customFormat="1" ht="9.75" customHeight="1">
      <c r="B239" s="11">
        <v>40413</v>
      </c>
      <c r="C239" s="21">
        <v>23.5</v>
      </c>
      <c r="D239" s="13">
        <f t="shared" si="13"/>
        <v>6577.300000000001</v>
      </c>
      <c r="E239" s="15">
        <f>AVERAGE($C$5:C239)</f>
        <v>27.98851063829788</v>
      </c>
      <c r="F239" s="19">
        <v>23</v>
      </c>
      <c r="G239" s="19">
        <v>8400</v>
      </c>
    </row>
    <row r="240" spans="2:7" s="10" customFormat="1" ht="9.75" customHeight="1">
      <c r="B240" s="11">
        <v>40414</v>
      </c>
      <c r="C240" s="24">
        <v>37</v>
      </c>
      <c r="D240" s="13">
        <f t="shared" si="13"/>
        <v>6614.300000000001</v>
      </c>
      <c r="E240" s="15">
        <f>AVERAGE($C$5:C240)</f>
        <v>28.026694915254243</v>
      </c>
      <c r="F240" s="19">
        <v>23</v>
      </c>
      <c r="G240" s="19">
        <v>8400</v>
      </c>
    </row>
    <row r="241" spans="2:7" s="10" customFormat="1" ht="9.75" customHeight="1">
      <c r="B241" s="11">
        <v>40415</v>
      </c>
      <c r="C241" s="21">
        <v>28.1</v>
      </c>
      <c r="D241" s="13">
        <f t="shared" si="13"/>
        <v>6642.4000000000015</v>
      </c>
      <c r="E241" s="15">
        <f>AVERAGE($C$5:C241)</f>
        <v>28.02700421940929</v>
      </c>
      <c r="F241" s="19">
        <v>23</v>
      </c>
      <c r="G241" s="19">
        <v>8400</v>
      </c>
    </row>
    <row r="242" spans="2:7" s="10" customFormat="1" ht="9.75" customHeight="1">
      <c r="B242" s="11">
        <v>40416</v>
      </c>
      <c r="C242" s="21">
        <v>16.1</v>
      </c>
      <c r="D242" s="13">
        <f t="shared" si="13"/>
        <v>6658.500000000002</v>
      </c>
      <c r="E242" s="15">
        <f>AVERAGE($C$5:C242)</f>
        <v>27.976890756302527</v>
      </c>
      <c r="F242" s="19">
        <v>23</v>
      </c>
      <c r="G242" s="19">
        <v>8400</v>
      </c>
    </row>
    <row r="243" spans="2:7" s="10" customFormat="1" ht="9.75" customHeight="1">
      <c r="B243" s="11">
        <v>40417</v>
      </c>
      <c r="C243" s="21">
        <v>9.6</v>
      </c>
      <c r="D243" s="13">
        <f t="shared" si="13"/>
        <v>6668.100000000002</v>
      </c>
      <c r="E243" s="15">
        <f>AVERAGE($C$5:C243)</f>
        <v>27.90000000000001</v>
      </c>
      <c r="F243" s="19">
        <v>23</v>
      </c>
      <c r="G243" s="19">
        <v>8400</v>
      </c>
    </row>
    <row r="244" spans="2:7" s="10" customFormat="1" ht="9.75" customHeight="1">
      <c r="B244" s="11">
        <v>40418</v>
      </c>
      <c r="C244" s="21">
        <v>28.4</v>
      </c>
      <c r="D244" s="13">
        <f t="shared" si="13"/>
        <v>6696.500000000002</v>
      </c>
      <c r="E244" s="15">
        <f>AVERAGE($C$5:C244)</f>
        <v>27.90208333333334</v>
      </c>
      <c r="F244" s="19">
        <v>23</v>
      </c>
      <c r="G244" s="19">
        <v>8400</v>
      </c>
    </row>
    <row r="245" spans="2:7" s="10" customFormat="1" ht="9.75" customHeight="1">
      <c r="B245" s="11">
        <v>40419</v>
      </c>
      <c r="C245" s="21">
        <v>13.5</v>
      </c>
      <c r="D245" s="13">
        <f t="shared" si="13"/>
        <v>6710.000000000002</v>
      </c>
      <c r="E245" s="15">
        <f>AVERAGE($C$5:C245)</f>
        <v>27.84232365145229</v>
      </c>
      <c r="F245" s="19">
        <v>23</v>
      </c>
      <c r="G245" s="19">
        <v>8400</v>
      </c>
    </row>
    <row r="246" spans="2:7" s="10" customFormat="1" ht="9.75" customHeight="1">
      <c r="B246" s="11">
        <v>40420</v>
      </c>
      <c r="C246" s="21">
        <v>30.2</v>
      </c>
      <c r="D246" s="13">
        <f t="shared" si="13"/>
        <v>6740.200000000002</v>
      </c>
      <c r="E246" s="15">
        <f>AVERAGE($C$5:C246)</f>
        <v>27.852066115702485</v>
      </c>
      <c r="F246" s="19">
        <v>23</v>
      </c>
      <c r="G246" s="19">
        <v>8400</v>
      </c>
    </row>
    <row r="247" spans="2:7" s="10" customFormat="1" ht="9.75" customHeight="1">
      <c r="B247" s="11">
        <v>40421</v>
      </c>
      <c r="C247" s="21">
        <v>36.5</v>
      </c>
      <c r="D247" s="13">
        <f t="shared" si="13"/>
        <v>6776.700000000002</v>
      </c>
      <c r="E247" s="15">
        <f>AVERAGE($C$5:C247)</f>
        <v>27.88765432098766</v>
      </c>
      <c r="F247" s="19">
        <v>23</v>
      </c>
      <c r="G247" s="19">
        <v>8400</v>
      </c>
    </row>
    <row r="248" spans="2:7" s="10" customFormat="1" ht="9.75" customHeight="1">
      <c r="B248" s="11">
        <v>40422</v>
      </c>
      <c r="C248" s="21">
        <v>16.5</v>
      </c>
      <c r="D248" s="13">
        <f aca="true" t="shared" si="14" ref="D248:D253">D247+C248</f>
        <v>6793.200000000002</v>
      </c>
      <c r="E248" s="15">
        <f>AVERAGE($C$5:C248)</f>
        <v>27.840983606557383</v>
      </c>
      <c r="F248" s="19">
        <v>23</v>
      </c>
      <c r="G248" s="19">
        <v>8400</v>
      </c>
    </row>
    <row r="249" spans="2:7" s="10" customFormat="1" ht="9.75" customHeight="1">
      <c r="B249" s="11">
        <v>40423</v>
      </c>
      <c r="C249" s="21">
        <v>25.2</v>
      </c>
      <c r="D249" s="13">
        <f t="shared" si="14"/>
        <v>6818.4000000000015</v>
      </c>
      <c r="E249" s="15">
        <f>AVERAGE($C$5:C249)</f>
        <v>27.830204081632658</v>
      </c>
      <c r="F249" s="19">
        <v>23</v>
      </c>
      <c r="G249" s="19">
        <v>8400</v>
      </c>
    </row>
    <row r="250" spans="2:7" s="10" customFormat="1" ht="9.75" customHeight="1">
      <c r="B250" s="11">
        <v>40424</v>
      </c>
      <c r="C250" s="21">
        <v>27.3</v>
      </c>
      <c r="D250" s="13">
        <f t="shared" si="14"/>
        <v>6845.700000000002</v>
      </c>
      <c r="E250" s="15">
        <f>AVERAGE($C$5:C250)</f>
        <v>27.828048780487812</v>
      </c>
      <c r="F250" s="19">
        <v>23</v>
      </c>
      <c r="G250" s="19">
        <v>8400</v>
      </c>
    </row>
    <row r="251" spans="2:7" s="10" customFormat="1" ht="9.75" customHeight="1">
      <c r="B251" s="11">
        <v>40425</v>
      </c>
      <c r="C251" s="21">
        <v>50.4</v>
      </c>
      <c r="D251" s="13">
        <f t="shared" si="14"/>
        <v>6896.100000000001</v>
      </c>
      <c r="E251" s="15">
        <f>AVERAGE($C$5:C251)</f>
        <v>27.91943319838057</v>
      </c>
      <c r="F251" s="19">
        <v>23</v>
      </c>
      <c r="G251" s="19">
        <v>8400</v>
      </c>
    </row>
    <row r="252" spans="2:7" s="10" customFormat="1" ht="9.75" customHeight="1">
      <c r="B252" s="11">
        <v>40426</v>
      </c>
      <c r="C252" s="21">
        <v>52.7</v>
      </c>
      <c r="D252" s="13">
        <f t="shared" si="14"/>
        <v>6948.800000000001</v>
      </c>
      <c r="E252" s="15">
        <f>AVERAGE($C$5:C252)</f>
        <v>28.01935483870968</v>
      </c>
      <c r="F252" s="19">
        <v>23</v>
      </c>
      <c r="G252" s="19">
        <v>8400</v>
      </c>
    </row>
    <row r="253" spans="2:7" s="10" customFormat="1" ht="9.75" customHeight="1">
      <c r="B253" s="11">
        <v>40427</v>
      </c>
      <c r="C253" s="21">
        <v>53.4</v>
      </c>
      <c r="D253" s="13">
        <f t="shared" si="14"/>
        <v>7002.200000000001</v>
      </c>
      <c r="E253" s="15">
        <f>AVERAGE($C$5:C253)</f>
        <v>28.12128514056225</v>
      </c>
      <c r="F253" s="19">
        <v>23</v>
      </c>
      <c r="G253" s="19">
        <v>8400</v>
      </c>
    </row>
    <row r="254" spans="2:7" s="10" customFormat="1" ht="9.75" customHeight="1">
      <c r="B254" s="11">
        <v>40428</v>
      </c>
      <c r="C254" s="21">
        <v>2.3</v>
      </c>
      <c r="D254" s="13">
        <f aca="true" t="shared" si="15" ref="D254:D280">D253+C254</f>
        <v>7004.500000000001</v>
      </c>
      <c r="E254" s="15">
        <f>AVERAGE($C$5:C254)</f>
        <v>28.018000000000004</v>
      </c>
      <c r="F254" s="19">
        <v>23</v>
      </c>
      <c r="G254" s="19">
        <v>8400</v>
      </c>
    </row>
    <row r="255" spans="2:7" s="10" customFormat="1" ht="9.75" customHeight="1">
      <c r="B255" s="11">
        <v>40429</v>
      </c>
      <c r="C255" s="21">
        <v>13.1</v>
      </c>
      <c r="D255" s="13">
        <f t="shared" si="15"/>
        <v>7017.600000000001</v>
      </c>
      <c r="E255" s="15">
        <f>AVERAGE($C$5:C255)</f>
        <v>27.9585657370518</v>
      </c>
      <c r="F255" s="19">
        <v>23</v>
      </c>
      <c r="G255" s="19">
        <v>8400</v>
      </c>
    </row>
    <row r="256" spans="2:7" s="10" customFormat="1" ht="9.75" customHeight="1">
      <c r="B256" s="11">
        <v>40430</v>
      </c>
      <c r="C256" s="21">
        <v>15.4</v>
      </c>
      <c r="D256" s="13">
        <f t="shared" si="15"/>
        <v>7033.000000000001</v>
      </c>
      <c r="E256" s="15">
        <f>AVERAGE($C$5:C256)</f>
        <v>27.90873015873016</v>
      </c>
      <c r="F256" s="19">
        <v>23</v>
      </c>
      <c r="G256" s="19">
        <v>8400</v>
      </c>
    </row>
    <row r="257" spans="2:7" s="10" customFormat="1" ht="9.75" customHeight="1">
      <c r="B257" s="11">
        <v>40431</v>
      </c>
      <c r="C257" s="21">
        <v>10.2</v>
      </c>
      <c r="D257" s="13">
        <f t="shared" si="15"/>
        <v>7043.200000000001</v>
      </c>
      <c r="E257" s="15">
        <f>AVERAGE($C$5:C257)</f>
        <v>27.838735177865615</v>
      </c>
      <c r="F257" s="19">
        <v>23</v>
      </c>
      <c r="G257" s="19">
        <v>8400</v>
      </c>
    </row>
    <row r="258" spans="2:7" s="10" customFormat="1" ht="9.75" customHeight="1">
      <c r="B258" s="11">
        <v>40432</v>
      </c>
      <c r="C258" s="21">
        <v>45.4</v>
      </c>
      <c r="D258" s="13">
        <f t="shared" si="15"/>
        <v>7088.6</v>
      </c>
      <c r="E258" s="15">
        <f>AVERAGE($C$5:C258)</f>
        <v>27.907874015748032</v>
      </c>
      <c r="F258" s="19">
        <v>23</v>
      </c>
      <c r="G258" s="19">
        <v>8400</v>
      </c>
    </row>
    <row r="259" spans="2:7" s="10" customFormat="1" ht="9.75" customHeight="1">
      <c r="B259" s="11">
        <v>40433</v>
      </c>
      <c r="C259" s="21">
        <v>6.9</v>
      </c>
      <c r="D259" s="13">
        <f t="shared" si="15"/>
        <v>7095.5</v>
      </c>
      <c r="E259" s="15">
        <f>AVERAGE($C$5:C259)</f>
        <v>27.82549019607843</v>
      </c>
      <c r="F259" s="19">
        <v>23</v>
      </c>
      <c r="G259" s="19">
        <v>8400</v>
      </c>
    </row>
    <row r="260" spans="2:7" s="10" customFormat="1" ht="9.75" customHeight="1">
      <c r="B260" s="11">
        <v>40434</v>
      </c>
      <c r="C260" s="21">
        <v>25.6</v>
      </c>
      <c r="D260" s="13">
        <f t="shared" si="15"/>
        <v>7121.1</v>
      </c>
      <c r="E260" s="15">
        <f>AVERAGE($C$5:C260)</f>
        <v>27.816796875</v>
      </c>
      <c r="F260" s="19">
        <v>23</v>
      </c>
      <c r="G260" s="19">
        <v>8400</v>
      </c>
    </row>
    <row r="261" spans="2:7" s="10" customFormat="1" ht="9.75" customHeight="1">
      <c r="B261" s="11">
        <v>40435</v>
      </c>
      <c r="C261" s="21">
        <v>7.5</v>
      </c>
      <c r="D261" s="13">
        <f t="shared" si="15"/>
        <v>7128.6</v>
      </c>
      <c r="E261" s="15">
        <f>AVERAGE($C$5:C261)</f>
        <v>27.73774319066148</v>
      </c>
      <c r="F261" s="19">
        <v>23</v>
      </c>
      <c r="G261" s="19">
        <v>8400</v>
      </c>
    </row>
    <row r="262" spans="2:7" s="10" customFormat="1" ht="9.75" customHeight="1">
      <c r="B262" s="11">
        <v>40436</v>
      </c>
      <c r="C262" s="21">
        <v>36.4</v>
      </c>
      <c r="D262" s="13">
        <f t="shared" si="15"/>
        <v>7165</v>
      </c>
      <c r="E262" s="15">
        <f>AVERAGE($C$5:C262)</f>
        <v>27.771317829457363</v>
      </c>
      <c r="F262" s="19">
        <v>23</v>
      </c>
      <c r="G262" s="19">
        <v>8400</v>
      </c>
    </row>
    <row r="263" spans="2:7" s="10" customFormat="1" ht="9.75" customHeight="1">
      <c r="B263" s="11">
        <v>40437</v>
      </c>
      <c r="C263" s="21">
        <v>29.5</v>
      </c>
      <c r="D263" s="13">
        <f t="shared" si="15"/>
        <v>7194.5</v>
      </c>
      <c r="E263" s="15">
        <f>AVERAGE($C$5:C263)</f>
        <v>27.77799227799228</v>
      </c>
      <c r="F263" s="19">
        <v>23</v>
      </c>
      <c r="G263" s="19">
        <v>8400</v>
      </c>
    </row>
    <row r="264" spans="2:7" s="10" customFormat="1" ht="9.75" customHeight="1">
      <c r="B264" s="11">
        <v>40438</v>
      </c>
      <c r="C264" s="21">
        <v>35.6</v>
      </c>
      <c r="D264" s="13">
        <f t="shared" si="15"/>
        <v>7230.1</v>
      </c>
      <c r="E264" s="15">
        <f>AVERAGE($C$5:C264)</f>
        <v>27.808076923076925</v>
      </c>
      <c r="F264" s="19">
        <v>23</v>
      </c>
      <c r="G264" s="19">
        <v>8400</v>
      </c>
    </row>
    <row r="265" spans="2:7" s="10" customFormat="1" ht="9.75" customHeight="1">
      <c r="B265" s="11">
        <v>40439</v>
      </c>
      <c r="C265" s="21">
        <v>26</v>
      </c>
      <c r="D265" s="13">
        <f t="shared" si="15"/>
        <v>7256.1</v>
      </c>
      <c r="E265" s="15">
        <f>AVERAGE($C$5:C265)</f>
        <v>27.801149425287356</v>
      </c>
      <c r="F265" s="19">
        <v>23</v>
      </c>
      <c r="G265" s="19">
        <v>8400</v>
      </c>
    </row>
    <row r="266" spans="2:7" s="10" customFormat="1" ht="9.75" customHeight="1">
      <c r="B266" s="11">
        <v>40440</v>
      </c>
      <c r="C266" s="12">
        <v>21.8</v>
      </c>
      <c r="D266" s="13">
        <f t="shared" si="15"/>
        <v>7277.900000000001</v>
      </c>
      <c r="E266" s="15">
        <f>AVERAGE($C$5:C266)</f>
        <v>27.77824427480916</v>
      </c>
      <c r="F266" s="19">
        <v>23</v>
      </c>
      <c r="G266" s="19">
        <v>8400</v>
      </c>
    </row>
    <row r="267" spans="2:7" s="10" customFormat="1" ht="9.75" customHeight="1">
      <c r="B267" s="11">
        <v>40441</v>
      </c>
      <c r="C267" s="12">
        <v>28.5</v>
      </c>
      <c r="D267" s="13">
        <f t="shared" si="15"/>
        <v>7306.400000000001</v>
      </c>
      <c r="E267" s="15">
        <f>AVERAGE($C$5:C267)</f>
        <v>27.780988593155897</v>
      </c>
      <c r="F267" s="19">
        <v>23</v>
      </c>
      <c r="G267" s="19">
        <v>8400</v>
      </c>
    </row>
    <row r="268" spans="2:7" s="10" customFormat="1" ht="9.75" customHeight="1">
      <c r="B268" s="11">
        <v>40442</v>
      </c>
      <c r="C268" s="12">
        <v>5.9</v>
      </c>
      <c r="D268" s="13">
        <f t="shared" si="15"/>
        <v>7312.3</v>
      </c>
      <c r="E268" s="15">
        <f>AVERAGE($C$5:C268)</f>
        <v>27.69810606060606</v>
      </c>
      <c r="F268" s="19">
        <v>23</v>
      </c>
      <c r="G268" s="19">
        <v>8400</v>
      </c>
    </row>
    <row r="269" spans="2:7" s="10" customFormat="1" ht="9.75" customHeight="1">
      <c r="B269" s="11">
        <v>40443</v>
      </c>
      <c r="C269" s="12">
        <v>43.9</v>
      </c>
      <c r="D269" s="13">
        <f t="shared" si="15"/>
        <v>7356.2</v>
      </c>
      <c r="E269" s="15">
        <f>AVERAGE($C$5:C269)</f>
        <v>27.759245283018867</v>
      </c>
      <c r="F269" s="19">
        <v>23</v>
      </c>
      <c r="G269" s="19">
        <v>8400</v>
      </c>
    </row>
    <row r="270" spans="2:7" s="10" customFormat="1" ht="9.75" customHeight="1">
      <c r="B270" s="11">
        <v>40444</v>
      </c>
      <c r="C270" s="12">
        <v>36.2</v>
      </c>
      <c r="D270" s="13">
        <f t="shared" si="15"/>
        <v>7392.4</v>
      </c>
      <c r="E270" s="15">
        <f>AVERAGE($C$5:C270)</f>
        <v>27.79097744360902</v>
      </c>
      <c r="F270" s="19">
        <v>23</v>
      </c>
      <c r="G270" s="19">
        <v>8400</v>
      </c>
    </row>
    <row r="271" spans="2:7" s="10" customFormat="1" ht="9.75" customHeight="1">
      <c r="B271" s="11">
        <v>40445</v>
      </c>
      <c r="C271" s="12">
        <v>6.1</v>
      </c>
      <c r="D271" s="13">
        <f t="shared" si="15"/>
        <v>7398.5</v>
      </c>
      <c r="E271" s="15">
        <f>AVERAGE($C$5:C271)</f>
        <v>27.709737827715355</v>
      </c>
      <c r="F271" s="19">
        <v>23</v>
      </c>
      <c r="G271" s="19">
        <v>8400</v>
      </c>
    </row>
    <row r="272" spans="2:7" s="10" customFormat="1" ht="9.75" customHeight="1">
      <c r="B272" s="11">
        <v>40446</v>
      </c>
      <c r="C272" s="12">
        <v>32.4</v>
      </c>
      <c r="D272" s="13">
        <f t="shared" si="15"/>
        <v>7430.9</v>
      </c>
      <c r="E272" s="15">
        <f>AVERAGE($C$5:C272)</f>
        <v>27.72723880597015</v>
      </c>
      <c r="F272" s="19">
        <v>23</v>
      </c>
      <c r="G272" s="19">
        <v>8400</v>
      </c>
    </row>
    <row r="273" spans="2:7" s="10" customFormat="1" ht="9.75" customHeight="1">
      <c r="B273" s="11">
        <v>40447</v>
      </c>
      <c r="C273" s="12">
        <v>38.7</v>
      </c>
      <c r="D273" s="13">
        <f t="shared" si="15"/>
        <v>7469.599999999999</v>
      </c>
      <c r="E273" s="15">
        <f>AVERAGE($C$5:C273)</f>
        <v>27.76802973977695</v>
      </c>
      <c r="F273" s="19">
        <v>23</v>
      </c>
      <c r="G273" s="19">
        <v>8400</v>
      </c>
    </row>
    <row r="274" spans="2:7" s="10" customFormat="1" ht="9.75" customHeight="1">
      <c r="B274" s="11">
        <v>40448</v>
      </c>
      <c r="C274" s="12">
        <v>3.1</v>
      </c>
      <c r="D274" s="13">
        <f t="shared" si="15"/>
        <v>7472.7</v>
      </c>
      <c r="E274" s="15">
        <f>AVERAGE($C$5:C274)</f>
        <v>27.676666666666666</v>
      </c>
      <c r="F274" s="19">
        <v>23</v>
      </c>
      <c r="G274" s="19">
        <v>8400</v>
      </c>
    </row>
    <row r="275" spans="2:7" s="10" customFormat="1" ht="9.75" customHeight="1">
      <c r="B275" s="11">
        <v>40449</v>
      </c>
      <c r="C275" s="12">
        <v>4.2</v>
      </c>
      <c r="D275" s="13">
        <f t="shared" si="15"/>
        <v>7476.9</v>
      </c>
      <c r="E275" s="15">
        <f>AVERAGE($C$5:C275)</f>
        <v>27.590036900369004</v>
      </c>
      <c r="F275" s="19">
        <v>23</v>
      </c>
      <c r="G275" s="19">
        <v>8400</v>
      </c>
    </row>
    <row r="276" spans="2:7" s="10" customFormat="1" ht="9.75" customHeight="1">
      <c r="B276" s="11">
        <v>40450</v>
      </c>
      <c r="C276" s="12">
        <v>38.8</v>
      </c>
      <c r="D276" s="13">
        <f t="shared" si="15"/>
        <v>7515.7</v>
      </c>
      <c r="E276" s="15">
        <f>AVERAGE($C$5:C276)</f>
        <v>27.631249999999998</v>
      </c>
      <c r="F276" s="19">
        <v>23</v>
      </c>
      <c r="G276" s="19">
        <v>8400</v>
      </c>
    </row>
    <row r="277" spans="2:7" s="10" customFormat="1" ht="9.75" customHeight="1">
      <c r="B277" s="11">
        <v>40451</v>
      </c>
      <c r="C277" s="12">
        <v>8.9</v>
      </c>
      <c r="D277" s="13">
        <f t="shared" si="15"/>
        <v>7524.599999999999</v>
      </c>
      <c r="E277" s="15">
        <f>AVERAGE($C$5:C277)</f>
        <v>27.56263736263736</v>
      </c>
      <c r="F277" s="19">
        <v>23</v>
      </c>
      <c r="G277" s="19">
        <v>8400</v>
      </c>
    </row>
    <row r="278" spans="2:7" s="10" customFormat="1" ht="9.75" customHeight="1">
      <c r="B278" s="11">
        <v>40452</v>
      </c>
      <c r="C278" s="12">
        <v>35.6</v>
      </c>
      <c r="D278" s="13">
        <f t="shared" si="15"/>
        <v>7560.2</v>
      </c>
      <c r="E278" s="15">
        <f>AVERAGE($C$5:C278)</f>
        <v>27.591970802919707</v>
      </c>
      <c r="F278" s="19">
        <v>23</v>
      </c>
      <c r="G278" s="19">
        <v>8400</v>
      </c>
    </row>
    <row r="279" spans="2:7" s="10" customFormat="1" ht="9.75" customHeight="1">
      <c r="B279" s="11">
        <v>40453</v>
      </c>
      <c r="C279" s="12">
        <v>9.1</v>
      </c>
      <c r="D279" s="13">
        <f t="shared" si="15"/>
        <v>7569.3</v>
      </c>
      <c r="E279" s="15">
        <f>AVERAGE($C$5:C279)</f>
        <v>27.524727272727272</v>
      </c>
      <c r="F279" s="19">
        <v>23</v>
      </c>
      <c r="G279" s="19">
        <v>8400</v>
      </c>
    </row>
    <row r="280" spans="2:7" s="10" customFormat="1" ht="9.75" customHeight="1">
      <c r="B280" s="11">
        <v>40454</v>
      </c>
      <c r="C280" s="12">
        <v>34.7</v>
      </c>
      <c r="D280" s="13">
        <f t="shared" si="15"/>
        <v>7604</v>
      </c>
      <c r="E280" s="15">
        <f>AVERAGE($C$5:C280)</f>
        <v>27.55072463768116</v>
      </c>
      <c r="F280" s="19">
        <v>23</v>
      </c>
      <c r="G280" s="19">
        <v>8400</v>
      </c>
    </row>
    <row r="281" spans="2:7" s="10" customFormat="1" ht="9.75" customHeight="1">
      <c r="B281" s="11">
        <v>40455</v>
      </c>
      <c r="C281" s="12">
        <v>31.6</v>
      </c>
      <c r="D281" s="13">
        <f aca="true" t="shared" si="16" ref="D281:D344">D280+C281</f>
        <v>7635.6</v>
      </c>
      <c r="E281" s="15">
        <f>AVERAGE($C$5:C281)</f>
        <v>27.56534296028881</v>
      </c>
      <c r="F281" s="19">
        <v>23</v>
      </c>
      <c r="G281" s="19">
        <v>8400</v>
      </c>
    </row>
    <row r="282" spans="2:7" s="10" customFormat="1" ht="9.75" customHeight="1">
      <c r="B282" s="11">
        <v>40456</v>
      </c>
      <c r="C282" s="14">
        <v>10.3</v>
      </c>
      <c r="D282" s="13">
        <f t="shared" si="16"/>
        <v>7645.900000000001</v>
      </c>
      <c r="E282" s="15">
        <f>AVERAGE($C$5:C282)</f>
        <v>27.503237410071943</v>
      </c>
      <c r="F282" s="19">
        <v>23</v>
      </c>
      <c r="G282" s="19">
        <v>8400</v>
      </c>
    </row>
    <row r="283" spans="2:7" s="10" customFormat="1" ht="9.75" customHeight="1">
      <c r="B283" s="11">
        <v>40457</v>
      </c>
      <c r="C283" s="14">
        <v>14.9</v>
      </c>
      <c r="D283" s="13">
        <f t="shared" si="16"/>
        <v>7660.8</v>
      </c>
      <c r="E283" s="15">
        <f>AVERAGE($C$5:C283)</f>
        <v>27.45806451612903</v>
      </c>
      <c r="F283" s="19">
        <v>23</v>
      </c>
      <c r="G283" s="19">
        <v>8400</v>
      </c>
    </row>
    <row r="284" spans="2:7" s="10" customFormat="1" ht="9.75" customHeight="1">
      <c r="B284" s="11">
        <v>40458</v>
      </c>
      <c r="C284" s="14">
        <v>17.7</v>
      </c>
      <c r="D284" s="13">
        <f t="shared" si="16"/>
        <v>7678.5</v>
      </c>
      <c r="E284" s="15">
        <f>AVERAGE($C$5:C284)</f>
        <v>27.423214285714284</v>
      </c>
      <c r="F284" s="19">
        <v>23</v>
      </c>
      <c r="G284" s="19">
        <v>8400</v>
      </c>
    </row>
    <row r="285" spans="2:7" s="10" customFormat="1" ht="9.75" customHeight="1">
      <c r="B285" s="11">
        <v>40459</v>
      </c>
      <c r="C285" s="14">
        <v>11.8</v>
      </c>
      <c r="D285" s="13">
        <f t="shared" si="16"/>
        <v>7690.3</v>
      </c>
      <c r="E285" s="15">
        <f>AVERAGE($C$5:C285)</f>
        <v>27.36761565836299</v>
      </c>
      <c r="F285" s="19">
        <v>23</v>
      </c>
      <c r="G285" s="19">
        <v>8400</v>
      </c>
    </row>
    <row r="286" spans="2:7" s="10" customFormat="1" ht="9.75" customHeight="1">
      <c r="B286" s="11">
        <v>40460</v>
      </c>
      <c r="C286" s="14">
        <v>43.5</v>
      </c>
      <c r="D286" s="13">
        <f t="shared" si="16"/>
        <v>7733.8</v>
      </c>
      <c r="E286" s="15">
        <f>AVERAGE($C$5:C286)</f>
        <v>27.424822695035463</v>
      </c>
      <c r="F286" s="19">
        <v>23</v>
      </c>
      <c r="G286" s="19">
        <v>8400</v>
      </c>
    </row>
    <row r="287" spans="2:7" s="10" customFormat="1" ht="9.75" customHeight="1">
      <c r="B287" s="11">
        <v>40461</v>
      </c>
      <c r="C287" s="14">
        <v>43.5</v>
      </c>
      <c r="D287" s="13">
        <f t="shared" si="16"/>
        <v>7777.3</v>
      </c>
      <c r="E287" s="15">
        <f>AVERAGE($C$5:C287)</f>
        <v>27.481625441696114</v>
      </c>
      <c r="F287" s="19">
        <v>23</v>
      </c>
      <c r="G287" s="19">
        <v>8400</v>
      </c>
    </row>
    <row r="288" spans="2:7" s="10" customFormat="1" ht="9.75" customHeight="1">
      <c r="B288" s="11">
        <v>40462</v>
      </c>
      <c r="C288" s="14">
        <v>43.7</v>
      </c>
      <c r="D288" s="13">
        <f t="shared" si="16"/>
        <v>7821</v>
      </c>
      <c r="E288" s="15">
        <f>AVERAGE($C$5:C288)</f>
        <v>27.538732394366196</v>
      </c>
      <c r="F288" s="19">
        <v>23</v>
      </c>
      <c r="G288" s="19">
        <v>8400</v>
      </c>
    </row>
    <row r="289" spans="2:7" s="10" customFormat="1" ht="9.75" customHeight="1">
      <c r="B289" s="11">
        <v>40463</v>
      </c>
      <c r="C289" s="14">
        <v>8.7</v>
      </c>
      <c r="D289" s="13">
        <f t="shared" si="16"/>
        <v>7829.7</v>
      </c>
      <c r="E289" s="15">
        <f>AVERAGE($C$5:C289)</f>
        <v>27.472631578947368</v>
      </c>
      <c r="F289" s="19">
        <v>23</v>
      </c>
      <c r="G289" s="19">
        <v>8400</v>
      </c>
    </row>
    <row r="290" spans="2:7" s="10" customFormat="1" ht="9.75" customHeight="1">
      <c r="B290" s="11">
        <v>40464</v>
      </c>
      <c r="C290" s="14">
        <v>33.5</v>
      </c>
      <c r="D290" s="13">
        <f t="shared" si="16"/>
        <v>7863.2</v>
      </c>
      <c r="E290" s="15">
        <f>AVERAGE($C$5:C290)</f>
        <v>27.493706293706293</v>
      </c>
      <c r="F290" s="19">
        <v>23</v>
      </c>
      <c r="G290" s="19">
        <v>8400</v>
      </c>
    </row>
    <row r="291" spans="2:7" s="10" customFormat="1" ht="9.75" customHeight="1">
      <c r="B291" s="11">
        <v>40465</v>
      </c>
      <c r="C291" s="14">
        <v>7.1</v>
      </c>
      <c r="D291" s="13">
        <f t="shared" si="16"/>
        <v>7870.3</v>
      </c>
      <c r="E291" s="15">
        <f>AVERAGE($C$5:C291)</f>
        <v>27.422648083623695</v>
      </c>
      <c r="F291" s="19">
        <v>23</v>
      </c>
      <c r="G291" s="19">
        <v>8400</v>
      </c>
    </row>
    <row r="292" spans="2:7" s="10" customFormat="1" ht="9.75" customHeight="1">
      <c r="B292" s="11">
        <v>40466</v>
      </c>
      <c r="C292" s="14">
        <v>10.3</v>
      </c>
      <c r="D292" s="13">
        <f t="shared" si="16"/>
        <v>7880.6</v>
      </c>
      <c r="E292" s="15">
        <f>AVERAGE($C$5:C292)</f>
        <v>27.363194444444446</v>
      </c>
      <c r="F292" s="19">
        <v>23</v>
      </c>
      <c r="G292" s="19">
        <v>8400</v>
      </c>
    </row>
    <row r="293" spans="2:7" s="10" customFormat="1" ht="9.75" customHeight="1">
      <c r="B293" s="11">
        <v>40467</v>
      </c>
      <c r="C293" s="14">
        <v>3.1</v>
      </c>
      <c r="D293" s="13">
        <f t="shared" si="16"/>
        <v>7883.700000000001</v>
      </c>
      <c r="E293" s="15">
        <f>AVERAGE($C$5:C293)</f>
        <v>27.279238754325263</v>
      </c>
      <c r="F293" s="19">
        <v>23</v>
      </c>
      <c r="G293" s="19">
        <v>8400</v>
      </c>
    </row>
    <row r="294" spans="2:7" s="10" customFormat="1" ht="9.75" customHeight="1">
      <c r="B294" s="11">
        <v>40468</v>
      </c>
      <c r="C294" s="14">
        <v>4.7</v>
      </c>
      <c r="D294" s="13">
        <f t="shared" si="16"/>
        <v>7888.400000000001</v>
      </c>
      <c r="E294" s="15">
        <f>AVERAGE($C$5:C294)</f>
        <v>27.20137931034483</v>
      </c>
      <c r="F294" s="19">
        <v>23</v>
      </c>
      <c r="G294" s="19">
        <v>8400</v>
      </c>
    </row>
    <row r="295" spans="2:7" s="10" customFormat="1" ht="9.75" customHeight="1">
      <c r="B295" s="11">
        <v>40469</v>
      </c>
      <c r="C295" s="14">
        <v>24.2</v>
      </c>
      <c r="D295" s="13">
        <f t="shared" si="16"/>
        <v>7912.6</v>
      </c>
      <c r="E295" s="15">
        <f>AVERAGE($C$5:C295)</f>
        <v>27.191065292096223</v>
      </c>
      <c r="F295" s="19">
        <v>23</v>
      </c>
      <c r="G295" s="19">
        <v>8400</v>
      </c>
    </row>
    <row r="296" spans="2:7" s="10" customFormat="1" ht="9.75" customHeight="1">
      <c r="B296" s="11">
        <v>40470</v>
      </c>
      <c r="C296" s="14">
        <v>26.6</v>
      </c>
      <c r="D296" s="13">
        <f t="shared" si="16"/>
        <v>7939.200000000001</v>
      </c>
      <c r="E296" s="15">
        <f>AVERAGE($C$5:C296)</f>
        <v>27.189041095890413</v>
      </c>
      <c r="F296" s="19">
        <v>23</v>
      </c>
      <c r="G296" s="19">
        <v>8400</v>
      </c>
    </row>
    <row r="297" spans="2:7" s="10" customFormat="1" ht="9.75" customHeight="1">
      <c r="B297" s="11">
        <v>40471</v>
      </c>
      <c r="C297" s="14">
        <v>21.4</v>
      </c>
      <c r="D297" s="13">
        <f t="shared" si="16"/>
        <v>7960.6</v>
      </c>
      <c r="E297" s="15">
        <f>AVERAGE($C$5:C297)</f>
        <v>27.169283276450514</v>
      </c>
      <c r="F297" s="19">
        <v>23</v>
      </c>
      <c r="G297" s="19">
        <v>8400</v>
      </c>
    </row>
    <row r="298" spans="2:7" s="10" customFormat="1" ht="9.75" customHeight="1">
      <c r="B298" s="11">
        <v>40472</v>
      </c>
      <c r="C298" s="14">
        <v>27.7</v>
      </c>
      <c r="D298" s="13">
        <f t="shared" si="16"/>
        <v>7988.3</v>
      </c>
      <c r="E298" s="15">
        <f>AVERAGE($C$5:C298)</f>
        <v>27.171088435374152</v>
      </c>
      <c r="F298" s="19">
        <v>23</v>
      </c>
      <c r="G298" s="19">
        <v>8400</v>
      </c>
    </row>
    <row r="299" spans="2:7" s="10" customFormat="1" ht="9.75" customHeight="1">
      <c r="B299" s="11">
        <v>40473</v>
      </c>
      <c r="C299" s="14">
        <v>18.8</v>
      </c>
      <c r="D299" s="13">
        <f t="shared" si="16"/>
        <v>8007.1</v>
      </c>
      <c r="E299" s="15">
        <f>AVERAGE($C$5:C299)</f>
        <v>27.14271186440678</v>
      </c>
      <c r="F299" s="19">
        <v>23</v>
      </c>
      <c r="G299" s="19">
        <v>8400</v>
      </c>
    </row>
    <row r="300" spans="2:7" s="10" customFormat="1" ht="9.75" customHeight="1">
      <c r="B300" s="11">
        <v>40474</v>
      </c>
      <c r="C300" s="14">
        <v>10.2</v>
      </c>
      <c r="D300" s="13">
        <f t="shared" si="16"/>
        <v>8017.3</v>
      </c>
      <c r="E300" s="15">
        <f>AVERAGE($C$5:C300)</f>
        <v>27.085472972972973</v>
      </c>
      <c r="F300" s="19">
        <v>23</v>
      </c>
      <c r="G300" s="19">
        <v>8400</v>
      </c>
    </row>
    <row r="301" spans="2:7" s="10" customFormat="1" ht="9.75" customHeight="1">
      <c r="B301" s="11">
        <v>40475</v>
      </c>
      <c r="C301" s="14">
        <v>19.7</v>
      </c>
      <c r="D301" s="13">
        <f t="shared" si="16"/>
        <v>8037</v>
      </c>
      <c r="E301" s="15">
        <f>AVERAGE($C$5:C301)</f>
        <v>27.060606060606062</v>
      </c>
      <c r="F301" s="19">
        <v>23</v>
      </c>
      <c r="G301" s="19">
        <v>8400</v>
      </c>
    </row>
    <row r="302" spans="2:7" s="10" customFormat="1" ht="9.75" customHeight="1">
      <c r="B302" s="11">
        <v>40476</v>
      </c>
      <c r="C302" s="14">
        <v>33.1</v>
      </c>
      <c r="D302" s="13">
        <f t="shared" si="16"/>
        <v>8070.1</v>
      </c>
      <c r="E302" s="15">
        <f>AVERAGE($C$5:C302)</f>
        <v>27.080872483221476</v>
      </c>
      <c r="F302" s="19">
        <v>23</v>
      </c>
      <c r="G302" s="19">
        <v>8400</v>
      </c>
    </row>
    <row r="303" spans="2:7" s="10" customFormat="1" ht="9.75" customHeight="1">
      <c r="B303" s="11">
        <v>40477</v>
      </c>
      <c r="C303" s="12">
        <v>16.1</v>
      </c>
      <c r="D303" s="13">
        <f t="shared" si="16"/>
        <v>8086.200000000001</v>
      </c>
      <c r="E303" s="15">
        <f>AVERAGE($C$5:C303)</f>
        <v>27.044147157190636</v>
      </c>
      <c r="F303" s="19">
        <v>23</v>
      </c>
      <c r="G303" s="19">
        <v>8400</v>
      </c>
    </row>
    <row r="304" spans="2:7" s="10" customFormat="1" ht="9.75" customHeight="1">
      <c r="B304" s="11">
        <v>40478</v>
      </c>
      <c r="C304" s="12">
        <v>5.8</v>
      </c>
      <c r="D304" s="13">
        <f t="shared" si="16"/>
        <v>8092.000000000001</v>
      </c>
      <c r="E304" s="15">
        <f>AVERAGE($C$5:C304)</f>
        <v>26.973333333333336</v>
      </c>
      <c r="F304" s="19">
        <v>23</v>
      </c>
      <c r="G304" s="19">
        <v>8400</v>
      </c>
    </row>
    <row r="305" spans="2:7" s="10" customFormat="1" ht="9.75" customHeight="1">
      <c r="B305" s="11">
        <v>40479</v>
      </c>
      <c r="C305" s="12">
        <v>10.1</v>
      </c>
      <c r="D305" s="13">
        <f t="shared" si="16"/>
        <v>8102.100000000001</v>
      </c>
      <c r="E305" s="15">
        <f>AVERAGE($C$5:C305)</f>
        <v>26.91727574750831</v>
      </c>
      <c r="F305" s="19">
        <v>23</v>
      </c>
      <c r="G305" s="19">
        <v>8400</v>
      </c>
    </row>
    <row r="306" spans="2:7" s="10" customFormat="1" ht="9.75" customHeight="1">
      <c r="B306" s="11">
        <v>40480</v>
      </c>
      <c r="C306" s="12">
        <v>19.8</v>
      </c>
      <c r="D306" s="13">
        <f t="shared" si="16"/>
        <v>8121.9000000000015</v>
      </c>
      <c r="E306" s="15">
        <f>AVERAGE($C$5:C306)</f>
        <v>26.893708609271528</v>
      </c>
      <c r="F306" s="19">
        <v>23</v>
      </c>
      <c r="G306" s="19">
        <v>8400</v>
      </c>
    </row>
    <row r="307" spans="2:7" s="10" customFormat="1" ht="9.75" customHeight="1">
      <c r="B307" s="11">
        <v>40481</v>
      </c>
      <c r="C307" s="12">
        <v>2.8</v>
      </c>
      <c r="D307" s="13">
        <f t="shared" si="16"/>
        <v>8124.700000000002</v>
      </c>
      <c r="E307" s="15">
        <f>AVERAGE($C$5:C307)</f>
        <v>26.81419141914192</v>
      </c>
      <c r="F307" s="19">
        <v>23</v>
      </c>
      <c r="G307" s="19">
        <v>8400</v>
      </c>
    </row>
    <row r="308" spans="2:7" s="10" customFormat="1" ht="9.75" customHeight="1">
      <c r="B308" s="11">
        <v>40482</v>
      </c>
      <c r="C308" s="12">
        <v>4.8</v>
      </c>
      <c r="D308" s="13">
        <f t="shared" si="16"/>
        <v>8129.500000000002</v>
      </c>
      <c r="E308" s="15">
        <f>AVERAGE($C$5:C308)</f>
        <v>26.74177631578948</v>
      </c>
      <c r="F308" s="19">
        <v>23</v>
      </c>
      <c r="G308" s="19">
        <v>8400</v>
      </c>
    </row>
    <row r="309" spans="2:7" s="10" customFormat="1" ht="9.75" customHeight="1">
      <c r="B309" s="11">
        <v>40483</v>
      </c>
      <c r="C309" s="12">
        <v>2.1</v>
      </c>
      <c r="D309" s="13">
        <f t="shared" si="16"/>
        <v>8131.600000000002</v>
      </c>
      <c r="E309" s="15">
        <f>AVERAGE($C$5:C309)</f>
        <v>26.660983606557384</v>
      </c>
      <c r="F309" s="19">
        <v>23</v>
      </c>
      <c r="G309" s="19">
        <v>8400</v>
      </c>
    </row>
    <row r="310" spans="2:7" s="10" customFormat="1" ht="9.75" customHeight="1">
      <c r="B310" s="11">
        <v>40484</v>
      </c>
      <c r="C310" s="12">
        <v>10.2</v>
      </c>
      <c r="D310" s="13">
        <f t="shared" si="16"/>
        <v>8141.800000000002</v>
      </c>
      <c r="E310" s="15">
        <f>AVERAGE($C$5:C310)</f>
        <v>26.607189542483667</v>
      </c>
      <c r="F310" s="19">
        <v>23</v>
      </c>
      <c r="G310" s="19">
        <v>8400</v>
      </c>
    </row>
    <row r="311" spans="2:7" s="10" customFormat="1" ht="9.75" customHeight="1">
      <c r="B311" s="11">
        <v>40485</v>
      </c>
      <c r="C311" s="12">
        <v>2.1</v>
      </c>
      <c r="D311" s="13">
        <f t="shared" si="16"/>
        <v>8143.900000000002</v>
      </c>
      <c r="E311" s="15">
        <f>AVERAGE($C$5:C311)</f>
        <v>26.527361563517925</v>
      </c>
      <c r="F311" s="19">
        <v>23</v>
      </c>
      <c r="G311" s="19">
        <v>8400</v>
      </c>
    </row>
    <row r="312" spans="2:7" s="10" customFormat="1" ht="9.75" customHeight="1">
      <c r="B312" s="11">
        <v>40486</v>
      </c>
      <c r="C312" s="12">
        <v>1.5</v>
      </c>
      <c r="D312" s="13">
        <f t="shared" si="16"/>
        <v>8145.400000000002</v>
      </c>
      <c r="E312" s="15">
        <f>AVERAGE($C$5:C312)</f>
        <v>26.446103896103903</v>
      </c>
      <c r="F312" s="19">
        <v>23</v>
      </c>
      <c r="G312" s="19">
        <v>8400</v>
      </c>
    </row>
    <row r="313" spans="2:7" s="10" customFormat="1" ht="9.75" customHeight="1">
      <c r="B313" s="11">
        <v>40487</v>
      </c>
      <c r="C313" s="12">
        <v>3</v>
      </c>
      <c r="D313" s="13">
        <f t="shared" si="16"/>
        <v>8148.400000000002</v>
      </c>
      <c r="E313" s="15">
        <f>AVERAGE($C$5:C313)</f>
        <v>26.370226537216837</v>
      </c>
      <c r="F313" s="19">
        <v>23</v>
      </c>
      <c r="G313" s="19">
        <v>8400</v>
      </c>
    </row>
    <row r="314" spans="2:7" s="10" customFormat="1" ht="9.75" customHeight="1">
      <c r="B314" s="11">
        <v>40488</v>
      </c>
      <c r="C314" s="12">
        <v>5.1</v>
      </c>
      <c r="D314" s="13">
        <f t="shared" si="16"/>
        <v>8153.500000000003</v>
      </c>
      <c r="E314" s="15">
        <f>AVERAGE($C$5:C314)</f>
        <v>26.301612903225816</v>
      </c>
      <c r="F314" s="19">
        <v>23</v>
      </c>
      <c r="G314" s="19">
        <v>8400</v>
      </c>
    </row>
    <row r="315" spans="2:7" s="10" customFormat="1" ht="9.75" customHeight="1">
      <c r="B315" s="11">
        <v>40489</v>
      </c>
      <c r="C315" s="12">
        <v>6.3</v>
      </c>
      <c r="D315" s="13">
        <f t="shared" si="16"/>
        <v>8159.800000000003</v>
      </c>
      <c r="E315" s="15">
        <f>AVERAGE($C$5:C315)</f>
        <v>26.237299035369784</v>
      </c>
      <c r="F315" s="19">
        <v>23</v>
      </c>
      <c r="G315" s="19">
        <v>8400</v>
      </c>
    </row>
    <row r="316" spans="2:7" s="10" customFormat="1" ht="9.75" customHeight="1">
      <c r="B316" s="11">
        <v>40490</v>
      </c>
      <c r="C316" s="12">
        <v>5.9</v>
      </c>
      <c r="D316" s="13">
        <f t="shared" si="16"/>
        <v>8165.700000000003</v>
      </c>
      <c r="E316" s="15">
        <f>AVERAGE($C$5:C316)</f>
        <v>26.17211538461539</v>
      </c>
      <c r="F316" s="19">
        <v>23</v>
      </c>
      <c r="G316" s="19">
        <v>8400</v>
      </c>
    </row>
    <row r="317" spans="2:7" s="10" customFormat="1" ht="9.75" customHeight="1">
      <c r="B317" s="11">
        <v>40491</v>
      </c>
      <c r="C317" s="12">
        <v>7.3</v>
      </c>
      <c r="D317" s="13">
        <f t="shared" si="16"/>
        <v>8173.000000000003</v>
      </c>
      <c r="E317" s="15">
        <f>AVERAGE($C$5:C317)</f>
        <v>26.11182108626199</v>
      </c>
      <c r="F317" s="19">
        <v>23</v>
      </c>
      <c r="G317" s="19">
        <v>8400</v>
      </c>
    </row>
    <row r="318" spans="2:7" s="10" customFormat="1" ht="9.75" customHeight="1">
      <c r="B318" s="11">
        <v>40492</v>
      </c>
      <c r="C318" s="12">
        <v>1.3</v>
      </c>
      <c r="D318" s="13">
        <f t="shared" si="16"/>
        <v>8174.300000000003</v>
      </c>
      <c r="E318" s="15">
        <f>AVERAGE($C$5:C318)</f>
        <v>26.03280254777071</v>
      </c>
      <c r="F318" s="19">
        <v>23</v>
      </c>
      <c r="G318" s="19">
        <v>8400</v>
      </c>
    </row>
    <row r="319" spans="2:7" s="10" customFormat="1" ht="9.75" customHeight="1">
      <c r="B319" s="11">
        <v>40493</v>
      </c>
      <c r="C319" s="12">
        <v>5.6</v>
      </c>
      <c r="D319" s="13">
        <f t="shared" si="16"/>
        <v>8179.900000000003</v>
      </c>
      <c r="E319" s="15">
        <f>AVERAGE($C$5:C319)</f>
        <v>25.967936507936518</v>
      </c>
      <c r="F319" s="19">
        <v>23</v>
      </c>
      <c r="G319" s="19">
        <v>8400</v>
      </c>
    </row>
    <row r="320" spans="2:7" s="10" customFormat="1" ht="9.75" customHeight="1">
      <c r="B320" s="11">
        <v>40494</v>
      </c>
      <c r="C320" s="12">
        <v>6.8</v>
      </c>
      <c r="D320" s="13">
        <f t="shared" si="16"/>
        <v>8186.7000000000035</v>
      </c>
      <c r="E320" s="15">
        <f>AVERAGE($C$5:C320)</f>
        <v>25.907278481012668</v>
      </c>
      <c r="F320" s="19">
        <v>23</v>
      </c>
      <c r="G320" s="19">
        <v>8400</v>
      </c>
    </row>
    <row r="321" spans="2:7" s="10" customFormat="1" ht="9.75" customHeight="1">
      <c r="B321" s="11">
        <v>40495</v>
      </c>
      <c r="C321" s="12">
        <v>1.4</v>
      </c>
      <c r="D321" s="13">
        <f t="shared" si="16"/>
        <v>8188.100000000003</v>
      </c>
      <c r="E321" s="15">
        <f>AVERAGE($C$5:C321)</f>
        <v>25.829968454258683</v>
      </c>
      <c r="F321" s="19">
        <v>23</v>
      </c>
      <c r="G321" s="19">
        <v>8400</v>
      </c>
    </row>
    <row r="322" spans="2:7" s="10" customFormat="1" ht="9.75" customHeight="1">
      <c r="B322" s="11">
        <v>40496</v>
      </c>
      <c r="C322" s="12">
        <v>2.1</v>
      </c>
      <c r="D322" s="13">
        <f t="shared" si="16"/>
        <v>8190.2000000000035</v>
      </c>
      <c r="E322" s="15">
        <f>AVERAGE($C$5:C322)</f>
        <v>25.755345911949696</v>
      </c>
      <c r="F322" s="19">
        <v>23</v>
      </c>
      <c r="G322" s="19">
        <v>8400</v>
      </c>
    </row>
    <row r="323" spans="2:7" s="10" customFormat="1" ht="9.75" customHeight="1">
      <c r="B323" s="11">
        <v>40497</v>
      </c>
      <c r="C323" s="12">
        <v>10.9</v>
      </c>
      <c r="D323" s="13">
        <f t="shared" si="16"/>
        <v>8201.100000000004</v>
      </c>
      <c r="E323" s="15">
        <f>AVERAGE($C$5:C323)</f>
        <v>25.708777429467098</v>
      </c>
      <c r="F323" s="19">
        <v>23</v>
      </c>
      <c r="G323" s="19">
        <v>8400</v>
      </c>
    </row>
    <row r="324" spans="2:7" s="10" customFormat="1" ht="9.75" customHeight="1">
      <c r="B324" s="11">
        <v>40498</v>
      </c>
      <c r="C324" s="12">
        <v>19</v>
      </c>
      <c r="D324" s="13">
        <f t="shared" si="16"/>
        <v>8220.100000000004</v>
      </c>
      <c r="E324" s="15">
        <f>AVERAGE($C$5:C324)</f>
        <v>25.687812500000014</v>
      </c>
      <c r="F324" s="19">
        <v>23</v>
      </c>
      <c r="G324" s="19">
        <v>8400</v>
      </c>
    </row>
    <row r="325" spans="2:7" s="10" customFormat="1" ht="9.75" customHeight="1">
      <c r="B325" s="11">
        <v>40499</v>
      </c>
      <c r="C325" s="12">
        <v>1.6</v>
      </c>
      <c r="D325" s="13">
        <f t="shared" si="16"/>
        <v>8221.700000000004</v>
      </c>
      <c r="E325" s="15">
        <f>AVERAGE($C$5:C325)</f>
        <v>25.612772585669795</v>
      </c>
      <c r="F325" s="19">
        <v>23</v>
      </c>
      <c r="G325" s="19">
        <v>8400</v>
      </c>
    </row>
    <row r="326" spans="2:7" s="10" customFormat="1" ht="9.75" customHeight="1">
      <c r="B326" s="11">
        <v>40500</v>
      </c>
      <c r="C326" s="12">
        <v>4.2</v>
      </c>
      <c r="D326" s="13">
        <f t="shared" si="16"/>
        <v>8225.900000000005</v>
      </c>
      <c r="E326" s="15">
        <f>AVERAGE($C$5:C326)</f>
        <v>25.54627329192548</v>
      </c>
      <c r="F326" s="19">
        <v>23</v>
      </c>
      <c r="G326" s="19">
        <v>8400</v>
      </c>
    </row>
    <row r="327" spans="2:7" s="10" customFormat="1" ht="9.75" customHeight="1">
      <c r="B327" s="11">
        <v>40501</v>
      </c>
      <c r="C327" s="12">
        <v>6.3</v>
      </c>
      <c r="D327" s="13">
        <f t="shared" si="16"/>
        <v>8232.200000000004</v>
      </c>
      <c r="E327" s="15">
        <f>AVERAGE($C$5:C327)</f>
        <v>25.486687306501562</v>
      </c>
      <c r="F327" s="19">
        <v>23</v>
      </c>
      <c r="G327" s="19">
        <v>8400</v>
      </c>
    </row>
    <row r="328" spans="2:7" s="10" customFormat="1" ht="9.75" customHeight="1">
      <c r="B328" s="11">
        <v>40502</v>
      </c>
      <c r="C328" s="12">
        <v>7.5</v>
      </c>
      <c r="D328" s="13">
        <f t="shared" si="16"/>
        <v>8239.700000000004</v>
      </c>
      <c r="E328" s="15">
        <f>AVERAGE($C$5:C328)</f>
        <v>25.431172839506186</v>
      </c>
      <c r="F328" s="19">
        <v>23</v>
      </c>
      <c r="G328" s="19">
        <v>8400</v>
      </c>
    </row>
    <row r="329" spans="2:7" s="10" customFormat="1" ht="9.75" customHeight="1">
      <c r="B329" s="11">
        <v>40503</v>
      </c>
      <c r="C329" s="12">
        <v>16.2</v>
      </c>
      <c r="D329" s="13">
        <f t="shared" si="16"/>
        <v>8255.900000000005</v>
      </c>
      <c r="E329" s="15">
        <f>AVERAGE($C$5:C329)</f>
        <v>25.402769230769245</v>
      </c>
      <c r="F329" s="19">
        <v>23</v>
      </c>
      <c r="G329" s="19">
        <v>8400</v>
      </c>
    </row>
    <row r="330" spans="2:7" s="10" customFormat="1" ht="9.75" customHeight="1">
      <c r="B330" s="11">
        <v>40504</v>
      </c>
      <c r="C330" s="12">
        <v>4.2</v>
      </c>
      <c r="D330" s="13">
        <f t="shared" si="16"/>
        <v>8260.100000000006</v>
      </c>
      <c r="E330" s="15">
        <f>AVERAGE($C$5:C330)</f>
        <v>25.33773006134971</v>
      </c>
      <c r="F330" s="19">
        <v>23</v>
      </c>
      <c r="G330" s="19">
        <v>8400</v>
      </c>
    </row>
    <row r="331" spans="2:7" s="10" customFormat="1" ht="9.75" customHeight="1">
      <c r="B331" s="11">
        <v>40505</v>
      </c>
      <c r="C331" s="12">
        <v>3</v>
      </c>
      <c r="D331" s="13">
        <f t="shared" si="16"/>
        <v>8263.100000000006</v>
      </c>
      <c r="E331" s="15">
        <f>AVERAGE($C$5:C331)</f>
        <v>25.269418960244668</v>
      </c>
      <c r="F331" s="19">
        <v>23</v>
      </c>
      <c r="G331" s="19">
        <v>8400</v>
      </c>
    </row>
    <row r="332" spans="2:7" s="10" customFormat="1" ht="9.75" customHeight="1">
      <c r="B332" s="11">
        <v>40506</v>
      </c>
      <c r="C332" s="12">
        <v>6.2</v>
      </c>
      <c r="D332" s="13">
        <f t="shared" si="16"/>
        <v>8269.300000000007</v>
      </c>
      <c r="E332" s="15">
        <f>AVERAGE($C$5:C332)</f>
        <v>25.2112804878049</v>
      </c>
      <c r="F332" s="19">
        <v>23</v>
      </c>
      <c r="G332" s="19">
        <v>8400</v>
      </c>
    </row>
    <row r="333" spans="2:7" s="10" customFormat="1" ht="9.75" customHeight="1">
      <c r="B333" s="11">
        <v>40507</v>
      </c>
      <c r="C333" s="12">
        <v>1.3</v>
      </c>
      <c r="D333" s="13">
        <f t="shared" si="16"/>
        <v>8270.600000000006</v>
      </c>
      <c r="E333" s="15">
        <f>AVERAGE($C$5:C333)</f>
        <v>25.138601823708225</v>
      </c>
      <c r="F333" s="19">
        <v>23</v>
      </c>
      <c r="G333" s="19">
        <v>8400</v>
      </c>
    </row>
    <row r="334" spans="2:7" s="10" customFormat="1" ht="9.75" customHeight="1">
      <c r="B334" s="11">
        <v>40508</v>
      </c>
      <c r="C334" s="12">
        <v>6.2</v>
      </c>
      <c r="D334" s="13">
        <f t="shared" si="16"/>
        <v>8276.800000000007</v>
      </c>
      <c r="E334" s="15">
        <f>AVERAGE($C$5:C334)</f>
        <v>25.08121212121214</v>
      </c>
      <c r="F334" s="19">
        <v>23</v>
      </c>
      <c r="G334" s="19">
        <v>8400</v>
      </c>
    </row>
    <row r="335" spans="2:7" s="10" customFormat="1" ht="9.75" customHeight="1">
      <c r="B335" s="11">
        <v>40509</v>
      </c>
      <c r="C335" s="12">
        <v>7.3</v>
      </c>
      <c r="D335" s="13">
        <f t="shared" si="16"/>
        <v>8284.100000000006</v>
      </c>
      <c r="E335" s="15">
        <f>AVERAGE($C$5:C335)</f>
        <v>25.027492447129926</v>
      </c>
      <c r="F335" s="19">
        <v>23</v>
      </c>
      <c r="G335" s="19">
        <v>8400</v>
      </c>
    </row>
    <row r="336" spans="2:7" s="10" customFormat="1" ht="9.75" customHeight="1">
      <c r="B336" s="11">
        <v>40510</v>
      </c>
      <c r="C336" s="12">
        <v>11.1</v>
      </c>
      <c r="D336" s="13">
        <f t="shared" si="16"/>
        <v>8295.200000000006</v>
      </c>
      <c r="E336" s="15">
        <f>AVERAGE($C$5:C336)</f>
        <v>24.985542168674716</v>
      </c>
      <c r="F336" s="19">
        <v>23</v>
      </c>
      <c r="G336" s="19">
        <v>8400</v>
      </c>
    </row>
    <row r="337" spans="2:7" s="10" customFormat="1" ht="9.75" customHeight="1">
      <c r="B337" s="11">
        <v>40511</v>
      </c>
      <c r="C337" s="12">
        <v>0.2</v>
      </c>
      <c r="D337" s="13">
        <f t="shared" si="16"/>
        <v>8295.400000000007</v>
      </c>
      <c r="E337" s="15">
        <f>AVERAGE($C$5:C337)</f>
        <v>24.911111111111133</v>
      </c>
      <c r="F337" s="19">
        <v>23</v>
      </c>
      <c r="G337" s="19">
        <v>8400</v>
      </c>
    </row>
    <row r="338" spans="2:7" s="10" customFormat="1" ht="9.75" customHeight="1">
      <c r="B338" s="11">
        <v>40512</v>
      </c>
      <c r="C338" s="12">
        <v>0</v>
      </c>
      <c r="D338" s="13">
        <f t="shared" si="16"/>
        <v>8295.400000000007</v>
      </c>
      <c r="E338" s="15">
        <f>AVERAGE($C$5:C338)</f>
        <v>24.836526946107806</v>
      </c>
      <c r="F338" s="19">
        <v>23</v>
      </c>
      <c r="G338" s="19">
        <v>8400</v>
      </c>
    </row>
    <row r="339" spans="2:7" s="10" customFormat="1" ht="9.75" customHeight="1">
      <c r="B339" s="11">
        <v>40513</v>
      </c>
      <c r="C339" s="12">
        <v>0.9</v>
      </c>
      <c r="D339" s="13">
        <f t="shared" si="16"/>
        <v>8296.300000000007</v>
      </c>
      <c r="E339" s="15">
        <f>AVERAGE($C$5:C339)</f>
        <v>24.76507462686569</v>
      </c>
      <c r="F339" s="19">
        <v>23</v>
      </c>
      <c r="G339" s="19">
        <v>8400</v>
      </c>
    </row>
    <row r="340" spans="2:7" s="10" customFormat="1" ht="9.75" customHeight="1">
      <c r="B340" s="11">
        <v>40514</v>
      </c>
      <c r="C340" s="12">
        <v>0.2</v>
      </c>
      <c r="D340" s="13">
        <f t="shared" si="16"/>
        <v>8296.500000000007</v>
      </c>
      <c r="E340" s="15">
        <f>AVERAGE($C$5:C340)</f>
        <v>24.691964285714306</v>
      </c>
      <c r="F340" s="19">
        <v>23</v>
      </c>
      <c r="G340" s="19">
        <v>8400</v>
      </c>
    </row>
    <row r="341" spans="2:7" s="10" customFormat="1" ht="9.75" customHeight="1">
      <c r="B341" s="11">
        <v>40515</v>
      </c>
      <c r="C341" s="12">
        <v>0.9</v>
      </c>
      <c r="D341" s="13">
        <f t="shared" si="16"/>
        <v>8297.400000000007</v>
      </c>
      <c r="E341" s="15">
        <f>AVERAGE($C$5:C341)</f>
        <v>24.621364985163225</v>
      </c>
      <c r="F341" s="19">
        <v>23</v>
      </c>
      <c r="G341" s="19">
        <v>8400</v>
      </c>
    </row>
    <row r="342" spans="2:7" s="10" customFormat="1" ht="9.75" customHeight="1">
      <c r="B342" s="11">
        <v>40516</v>
      </c>
      <c r="C342" s="12">
        <v>1.9</v>
      </c>
      <c r="D342" s="13">
        <f t="shared" si="16"/>
        <v>8299.300000000007</v>
      </c>
      <c r="E342" s="15">
        <f>AVERAGE($C$5:C342)</f>
        <v>24.55414201183434</v>
      </c>
      <c r="F342" s="19">
        <v>23</v>
      </c>
      <c r="G342" s="19">
        <v>8400</v>
      </c>
    </row>
    <row r="343" spans="2:7" s="10" customFormat="1" ht="9.75" customHeight="1">
      <c r="B343" s="11">
        <v>40517</v>
      </c>
      <c r="C343" s="12">
        <v>0</v>
      </c>
      <c r="D343" s="13">
        <f t="shared" si="16"/>
        <v>8299.300000000007</v>
      </c>
      <c r="E343" s="15">
        <f>AVERAGE($C$5:C343)</f>
        <v>24.481710914454297</v>
      </c>
      <c r="F343" s="19">
        <v>23</v>
      </c>
      <c r="G343" s="19">
        <v>8400</v>
      </c>
    </row>
    <row r="344" spans="2:7" s="10" customFormat="1" ht="9.75" customHeight="1">
      <c r="B344" s="11">
        <v>40518</v>
      </c>
      <c r="C344" s="12">
        <v>1.1</v>
      </c>
      <c r="D344" s="13">
        <f t="shared" si="16"/>
        <v>8300.400000000007</v>
      </c>
      <c r="E344" s="15">
        <f>AVERAGE($C$5:C344)</f>
        <v>24.412941176470607</v>
      </c>
      <c r="F344" s="19">
        <v>23</v>
      </c>
      <c r="G344" s="19">
        <v>8400</v>
      </c>
    </row>
    <row r="345" spans="2:7" s="10" customFormat="1" ht="9.75" customHeight="1">
      <c r="B345" s="11">
        <v>40519</v>
      </c>
      <c r="C345" s="12">
        <v>0.5</v>
      </c>
      <c r="D345" s="13">
        <f aca="true" t="shared" si="17" ref="D345:D369">D344+C345</f>
        <v>8300.900000000007</v>
      </c>
      <c r="E345" s="15">
        <f>AVERAGE($C$5:C345)</f>
        <v>24.34281524926688</v>
      </c>
      <c r="F345" s="19">
        <v>23</v>
      </c>
      <c r="G345" s="19">
        <v>8400</v>
      </c>
    </row>
    <row r="346" spans="2:7" s="10" customFormat="1" ht="9.75" customHeight="1">
      <c r="B346" s="11">
        <v>40520</v>
      </c>
      <c r="C346" s="12">
        <v>0.1</v>
      </c>
      <c r="D346" s="13">
        <f t="shared" si="17"/>
        <v>8301.000000000007</v>
      </c>
      <c r="E346" s="15">
        <f>AVERAGE($C$5:C346)</f>
        <v>24.271929824561425</v>
      </c>
      <c r="F346" s="19">
        <v>23</v>
      </c>
      <c r="G346" s="19">
        <v>8400</v>
      </c>
    </row>
    <row r="347" spans="2:7" s="10" customFormat="1" ht="9.75" customHeight="1">
      <c r="B347" s="11">
        <v>40521</v>
      </c>
      <c r="C347" s="12">
        <v>3.6</v>
      </c>
      <c r="D347" s="13">
        <f t="shared" si="17"/>
        <v>8304.600000000008</v>
      </c>
      <c r="E347" s="15">
        <f>AVERAGE($C$5:C347)</f>
        <v>24.211661807580196</v>
      </c>
      <c r="F347" s="19">
        <v>23</v>
      </c>
      <c r="G347" s="19">
        <v>8400</v>
      </c>
    </row>
    <row r="348" spans="2:7" s="10" customFormat="1" ht="9.75" customHeight="1">
      <c r="B348" s="11">
        <v>40522</v>
      </c>
      <c r="C348" s="12">
        <v>2.9</v>
      </c>
      <c r="D348" s="13">
        <f t="shared" si="17"/>
        <v>8307.500000000007</v>
      </c>
      <c r="E348" s="15">
        <f>AVERAGE($C$5:C348)</f>
        <v>24.149709302325604</v>
      </c>
      <c r="F348" s="19">
        <v>23</v>
      </c>
      <c r="G348" s="19">
        <v>8400</v>
      </c>
    </row>
    <row r="349" spans="2:7" s="10" customFormat="1" ht="9.75" customHeight="1">
      <c r="B349" s="11">
        <v>40523</v>
      </c>
      <c r="C349" s="12">
        <v>1.7</v>
      </c>
      <c r="D349" s="13">
        <f t="shared" si="17"/>
        <v>8309.200000000008</v>
      </c>
      <c r="E349" s="15">
        <f>AVERAGE($C$5:C349)</f>
        <v>24.084637681159442</v>
      </c>
      <c r="F349" s="19">
        <v>23</v>
      </c>
      <c r="G349" s="19">
        <v>8400</v>
      </c>
    </row>
    <row r="350" spans="2:7" s="10" customFormat="1" ht="9.75" customHeight="1">
      <c r="B350" s="11">
        <v>40524</v>
      </c>
      <c r="C350" s="12">
        <v>2.4</v>
      </c>
      <c r="D350" s="13">
        <f t="shared" si="17"/>
        <v>8311.600000000008</v>
      </c>
      <c r="E350" s="15">
        <f>AVERAGE($C$5:C350)</f>
        <v>24.021965317919097</v>
      </c>
      <c r="F350" s="19">
        <v>23</v>
      </c>
      <c r="G350" s="19">
        <v>8400</v>
      </c>
    </row>
    <row r="351" spans="2:7" s="10" customFormat="1" ht="9.75" customHeight="1">
      <c r="B351" s="11">
        <v>40525</v>
      </c>
      <c r="C351" s="12">
        <v>9.1</v>
      </c>
      <c r="D351" s="13">
        <f t="shared" si="17"/>
        <v>8320.700000000008</v>
      </c>
      <c r="E351" s="15">
        <f>AVERAGE($C$5:C351)</f>
        <v>23.97896253602308</v>
      </c>
      <c r="F351" s="19">
        <v>23</v>
      </c>
      <c r="G351" s="19">
        <v>8400</v>
      </c>
    </row>
    <row r="352" spans="2:7" s="10" customFormat="1" ht="9.75" customHeight="1">
      <c r="B352" s="11">
        <v>40526</v>
      </c>
      <c r="C352" s="12">
        <v>0</v>
      </c>
      <c r="D352" s="13">
        <f t="shared" si="17"/>
        <v>8320.700000000008</v>
      </c>
      <c r="E352" s="15">
        <f>AVERAGE($C$5:C352)</f>
        <v>23.91005747126439</v>
      </c>
      <c r="F352" s="19">
        <v>23</v>
      </c>
      <c r="G352" s="19">
        <v>8400</v>
      </c>
    </row>
    <row r="353" spans="2:7" s="10" customFormat="1" ht="9.75" customHeight="1">
      <c r="B353" s="11">
        <v>40527</v>
      </c>
      <c r="C353" s="12">
        <v>1.2</v>
      </c>
      <c r="D353" s="13">
        <f t="shared" si="17"/>
        <v>8321.900000000009</v>
      </c>
      <c r="E353" s="15">
        <f>AVERAGE($C$5:C353)</f>
        <v>23.84498567335246</v>
      </c>
      <c r="F353" s="19">
        <v>23</v>
      </c>
      <c r="G353" s="19">
        <v>8400</v>
      </c>
    </row>
    <row r="354" spans="2:7" s="10" customFormat="1" ht="9.75" customHeight="1">
      <c r="B354" s="11">
        <v>40528</v>
      </c>
      <c r="C354" s="12">
        <v>0</v>
      </c>
      <c r="D354" s="13">
        <f t="shared" si="17"/>
        <v>8321.900000000009</v>
      </c>
      <c r="E354" s="15">
        <f>AVERAGE($C$5:C354)</f>
        <v>23.776857142857168</v>
      </c>
      <c r="F354" s="19">
        <v>23</v>
      </c>
      <c r="G354" s="19">
        <v>8400</v>
      </c>
    </row>
    <row r="355" spans="2:7" s="10" customFormat="1" ht="9.75" customHeight="1">
      <c r="B355" s="11">
        <v>40529</v>
      </c>
      <c r="C355" s="12">
        <v>0</v>
      </c>
      <c r="D355" s="13">
        <f t="shared" si="17"/>
        <v>8321.900000000009</v>
      </c>
      <c r="E355" s="15">
        <f>AVERAGE($C$5:C355)</f>
        <v>23.709116809116836</v>
      </c>
      <c r="F355" s="19">
        <v>23</v>
      </c>
      <c r="G355" s="19">
        <v>8400</v>
      </c>
    </row>
    <row r="356" spans="2:7" s="10" customFormat="1" ht="9.75" customHeight="1">
      <c r="B356" s="11">
        <v>40530</v>
      </c>
      <c r="C356" s="12">
        <v>0</v>
      </c>
      <c r="D356" s="13">
        <f t="shared" si="17"/>
        <v>8321.900000000009</v>
      </c>
      <c r="E356" s="15">
        <f>AVERAGE($C$5:C356)</f>
        <v>23.641761363636387</v>
      </c>
      <c r="F356" s="19">
        <v>23</v>
      </c>
      <c r="G356" s="19">
        <v>8400</v>
      </c>
    </row>
    <row r="357" spans="2:7" s="10" customFormat="1" ht="9.75" customHeight="1">
      <c r="B357" s="11">
        <v>40531</v>
      </c>
      <c r="C357" s="12">
        <v>0</v>
      </c>
      <c r="D357" s="13">
        <f t="shared" si="17"/>
        <v>8321.900000000009</v>
      </c>
      <c r="E357" s="15">
        <f>AVERAGE($C$5:C357)</f>
        <v>23.57478753541079</v>
      </c>
      <c r="F357" s="19">
        <v>23</v>
      </c>
      <c r="G357" s="19">
        <v>8400</v>
      </c>
    </row>
    <row r="358" spans="2:7" s="10" customFormat="1" ht="9.75" customHeight="1">
      <c r="B358" s="11">
        <v>40532</v>
      </c>
      <c r="C358" s="12">
        <v>0</v>
      </c>
      <c r="D358" s="13">
        <f t="shared" si="17"/>
        <v>8321.900000000009</v>
      </c>
      <c r="E358" s="15">
        <f>AVERAGE($C$5:C358)</f>
        <v>23.508192090395504</v>
      </c>
      <c r="F358" s="19">
        <v>23</v>
      </c>
      <c r="G358" s="19">
        <v>8400</v>
      </c>
    </row>
    <row r="359" spans="2:7" s="10" customFormat="1" ht="9.75" customHeight="1">
      <c r="B359" s="11">
        <v>40533</v>
      </c>
      <c r="C359" s="12">
        <v>0</v>
      </c>
      <c r="D359" s="13">
        <f t="shared" si="17"/>
        <v>8321.900000000009</v>
      </c>
      <c r="E359" s="15">
        <f>AVERAGE($C$5:C359)</f>
        <v>23.44197183098594</v>
      </c>
      <c r="F359" s="19">
        <v>23</v>
      </c>
      <c r="G359" s="19">
        <v>8400</v>
      </c>
    </row>
    <row r="360" spans="2:7" s="10" customFormat="1" ht="9.75" customHeight="1">
      <c r="B360" s="11">
        <v>40534</v>
      </c>
      <c r="C360" s="12">
        <v>0</v>
      </c>
      <c r="D360" s="13">
        <f t="shared" si="17"/>
        <v>8321.900000000009</v>
      </c>
      <c r="E360" s="15">
        <f>AVERAGE($C$5:C360)</f>
        <v>23.376123595505643</v>
      </c>
      <c r="F360" s="19">
        <v>23</v>
      </c>
      <c r="G360" s="19">
        <v>8400</v>
      </c>
    </row>
    <row r="361" spans="2:7" s="10" customFormat="1" ht="9.75" customHeight="1">
      <c r="B361" s="11">
        <v>40535</v>
      </c>
      <c r="C361" s="12">
        <v>0</v>
      </c>
      <c r="D361" s="13">
        <f t="shared" si="17"/>
        <v>8321.900000000009</v>
      </c>
      <c r="E361" s="15">
        <f>AVERAGE($C$5:C361)</f>
        <v>23.310644257703107</v>
      </c>
      <c r="F361" s="19">
        <v>23</v>
      </c>
      <c r="G361" s="19">
        <v>8400</v>
      </c>
    </row>
    <row r="362" spans="2:7" s="10" customFormat="1" ht="9.75" customHeight="1">
      <c r="B362" s="11">
        <v>40536</v>
      </c>
      <c r="C362" s="12">
        <v>0</v>
      </c>
      <c r="D362" s="13">
        <f t="shared" si="17"/>
        <v>8321.900000000009</v>
      </c>
      <c r="E362" s="15">
        <f>AVERAGE($C$5:C362)</f>
        <v>23.24553072625701</v>
      </c>
      <c r="F362" s="19">
        <v>23</v>
      </c>
      <c r="G362" s="19">
        <v>8400</v>
      </c>
    </row>
    <row r="363" spans="2:7" s="10" customFormat="1" ht="9.75" customHeight="1">
      <c r="B363" s="11">
        <v>40537</v>
      </c>
      <c r="C363" s="12">
        <v>0</v>
      </c>
      <c r="D363" s="13">
        <f t="shared" si="17"/>
        <v>8321.900000000009</v>
      </c>
      <c r="E363" s="15">
        <f>AVERAGE($C$5:C363)</f>
        <v>23.180779944289718</v>
      </c>
      <c r="F363" s="19">
        <v>23</v>
      </c>
      <c r="G363" s="19">
        <v>8400</v>
      </c>
    </row>
    <row r="364" spans="2:7" s="10" customFormat="1" ht="9.75" customHeight="1">
      <c r="B364" s="11">
        <v>40538</v>
      </c>
      <c r="C364" s="12">
        <v>0</v>
      </c>
      <c r="D364" s="13">
        <f t="shared" si="17"/>
        <v>8321.900000000009</v>
      </c>
      <c r="E364" s="15">
        <f>AVERAGE($C$5:C364)</f>
        <v>23.116388888888913</v>
      </c>
      <c r="F364" s="19">
        <v>23</v>
      </c>
      <c r="G364" s="19">
        <v>8400</v>
      </c>
    </row>
    <row r="365" spans="2:7" s="10" customFormat="1" ht="9.75" customHeight="1">
      <c r="B365" s="11">
        <v>40539</v>
      </c>
      <c r="C365" s="12">
        <v>0</v>
      </c>
      <c r="D365" s="13">
        <f t="shared" si="17"/>
        <v>8321.900000000009</v>
      </c>
      <c r="E365" s="15">
        <f>AVERAGE($C$5:C365)</f>
        <v>23.052354570637142</v>
      </c>
      <c r="F365" s="19">
        <v>23</v>
      </c>
      <c r="G365" s="19">
        <v>8400</v>
      </c>
    </row>
    <row r="366" spans="2:7" s="10" customFormat="1" ht="9.75" customHeight="1">
      <c r="B366" s="11">
        <v>40540</v>
      </c>
      <c r="C366" s="12">
        <v>0</v>
      </c>
      <c r="D366" s="13">
        <f t="shared" si="17"/>
        <v>8321.900000000009</v>
      </c>
      <c r="E366" s="15">
        <f>AVERAGE($C$5:C366)</f>
        <v>22.988674033149195</v>
      </c>
      <c r="F366" s="19">
        <v>23</v>
      </c>
      <c r="G366" s="19">
        <v>8400</v>
      </c>
    </row>
    <row r="367" spans="2:7" s="10" customFormat="1" ht="9.75" customHeight="1">
      <c r="B367" s="11">
        <v>40541</v>
      </c>
      <c r="C367" s="12">
        <v>0</v>
      </c>
      <c r="D367" s="13">
        <f t="shared" si="17"/>
        <v>8321.900000000009</v>
      </c>
      <c r="E367" s="15">
        <f>AVERAGE($C$5:C367)</f>
        <v>22.925344352617103</v>
      </c>
      <c r="F367" s="19">
        <v>23</v>
      </c>
      <c r="G367" s="19">
        <v>8400</v>
      </c>
    </row>
    <row r="368" spans="2:7" s="10" customFormat="1" ht="9.75" customHeight="1">
      <c r="B368" s="11">
        <v>40542</v>
      </c>
      <c r="C368" s="12">
        <v>0</v>
      </c>
      <c r="D368" s="13">
        <f t="shared" si="17"/>
        <v>8321.900000000009</v>
      </c>
      <c r="E368" s="15">
        <f>AVERAGE($C$5:C368)</f>
        <v>22.86236263736266</v>
      </c>
      <c r="F368" s="19">
        <v>23</v>
      </c>
      <c r="G368" s="19">
        <v>8400</v>
      </c>
    </row>
    <row r="369" spans="2:7" s="10" customFormat="1" ht="9.75" customHeight="1">
      <c r="B369" s="11">
        <v>40543</v>
      </c>
      <c r="C369" s="12">
        <v>0</v>
      </c>
      <c r="D369" s="13">
        <f t="shared" si="17"/>
        <v>8321.900000000009</v>
      </c>
      <c r="E369" s="15">
        <f>AVERAGE($C$5:C369)</f>
        <v>22.799726027397284</v>
      </c>
      <c r="F369" s="19">
        <v>23</v>
      </c>
      <c r="G369" s="19">
        <v>8400</v>
      </c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Memering</dc:creator>
  <cp:keywords/>
  <dc:description/>
  <cp:lastModifiedBy>Test</cp:lastModifiedBy>
  <cp:lastPrinted>2006-09-17T18:55:26Z</cp:lastPrinted>
  <dcterms:created xsi:type="dcterms:W3CDTF">2006-09-17T18:08:32Z</dcterms:created>
  <dcterms:modified xsi:type="dcterms:W3CDTF">2011-01-13T16:45:13Z</dcterms:modified>
  <cp:category/>
  <cp:version/>
  <cp:contentType/>
  <cp:contentStatus/>
</cp:coreProperties>
</file>